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eníky-NÁŘADÍ\Ceníky Stalco 2024\"/>
    </mc:Choice>
  </mc:AlternateContent>
  <xr:revisionPtr revIDLastSave="0" documentId="13_ncr:1_{A293D0E3-C13C-4449-AEDB-1C2918BC56AB}" xr6:coauthVersionLast="47" xr6:coauthVersionMax="47" xr10:uidLastSave="{00000000-0000-0000-0000-000000000000}"/>
  <bookViews>
    <workbookView xWindow="-120" yWindow="-120" windowWidth="29040" windowHeight="15840" xr2:uid="{9A74AD93-4018-4CE4-B4AA-7F97A90EE349}"/>
  </bookViews>
  <sheets>
    <sheet name="Nářadí pro malíře" sheetId="5" r:id="rId1"/>
  </sheets>
  <definedNames>
    <definedName name="_xlnm._FilterDatabase" localSheetId="0" hidden="1">'Nářadí pro malíře'!$F$1:$F$266</definedName>
    <definedName name="_xlnm.Print_Area" localSheetId="0">'Nářadí pro malíře'!$B$1:$M$266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2" i="5" l="1"/>
  <c r="H263" i="5"/>
  <c r="J263" i="5"/>
  <c r="K263" i="5"/>
  <c r="K256" i="5"/>
  <c r="H257" i="5"/>
  <c r="J257" i="5"/>
  <c r="K257" i="5"/>
  <c r="J258" i="5"/>
  <c r="H259" i="5"/>
  <c r="J259" i="5"/>
  <c r="K259" i="5"/>
  <c r="H260" i="5"/>
  <c r="H261" i="5"/>
  <c r="J261" i="5"/>
  <c r="K261" i="5"/>
  <c r="H264" i="5"/>
  <c r="H265" i="5"/>
  <c r="J265" i="5"/>
  <c r="K265" i="5"/>
  <c r="H255" i="5"/>
  <c r="J255" i="5"/>
  <c r="K255" i="5"/>
  <c r="K254" i="5"/>
  <c r="K111" i="5"/>
  <c r="H112" i="5"/>
  <c r="H113" i="5"/>
  <c r="J114" i="5"/>
  <c r="J110" i="5"/>
  <c r="K109" i="5"/>
  <c r="J262" i="5" l="1"/>
  <c r="H262" i="5"/>
  <c r="K112" i="5"/>
  <c r="K264" i="5"/>
  <c r="J264" i="5"/>
  <c r="K258" i="5"/>
  <c r="J256" i="5"/>
  <c r="H258" i="5"/>
  <c r="K260" i="5"/>
  <c r="H256" i="5"/>
  <c r="J260" i="5"/>
  <c r="H254" i="5"/>
  <c r="J254" i="5"/>
  <c r="J112" i="5"/>
  <c r="J111" i="5"/>
  <c r="K114" i="5"/>
  <c r="H110" i="5"/>
  <c r="H114" i="5"/>
  <c r="K113" i="5"/>
  <c r="H111" i="5"/>
  <c r="J113" i="5"/>
  <c r="J109" i="5"/>
  <c r="K110" i="5"/>
  <c r="H109" i="5"/>
  <c r="H5" i="5" l="1"/>
  <c r="H6" i="5"/>
  <c r="H47" i="5" l="1"/>
  <c r="J47" i="5"/>
  <c r="K47" i="5"/>
  <c r="H12" i="5" l="1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9" i="5"/>
  <c r="H50" i="5"/>
  <c r="H51" i="5"/>
  <c r="H48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" i="5"/>
  <c r="H94" i="5"/>
  <c r="H95" i="5"/>
  <c r="H96" i="5"/>
  <c r="H97" i="5"/>
  <c r="H98" i="5"/>
  <c r="H92" i="5"/>
  <c r="H93" i="5"/>
  <c r="H100" i="5"/>
  <c r="H101" i="5"/>
  <c r="H102" i="5"/>
  <c r="H103" i="5"/>
  <c r="H104" i="5"/>
  <c r="H105" i="5"/>
  <c r="H106" i="5"/>
  <c r="H107" i="5"/>
  <c r="H108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7" i="5"/>
  <c r="H248" i="5"/>
  <c r="H249" i="5"/>
  <c r="H250" i="5"/>
  <c r="H251" i="5"/>
  <c r="H252" i="5"/>
  <c r="H253" i="5"/>
  <c r="H246" i="5"/>
  <c r="H7" i="5"/>
  <c r="H8" i="5"/>
  <c r="H10" i="5"/>
  <c r="H11" i="5"/>
  <c r="G266" i="5"/>
  <c r="K5" i="5" l="1"/>
  <c r="K6" i="5"/>
  <c r="K7" i="5"/>
  <c r="K8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9" i="5"/>
  <c r="K50" i="5"/>
  <c r="K51" i="5"/>
  <c r="K48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" i="5"/>
  <c r="K94" i="5"/>
  <c r="K95" i="5"/>
  <c r="K96" i="5"/>
  <c r="K97" i="5"/>
  <c r="K98" i="5"/>
  <c r="K92" i="5"/>
  <c r="K93" i="5"/>
  <c r="K99" i="5"/>
  <c r="H99" i="5"/>
  <c r="K100" i="5"/>
  <c r="K101" i="5"/>
  <c r="K102" i="5"/>
  <c r="K103" i="5"/>
  <c r="K104" i="5"/>
  <c r="K105" i="5"/>
  <c r="K106" i="5"/>
  <c r="K107" i="5"/>
  <c r="K108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7" i="5"/>
  <c r="K248" i="5"/>
  <c r="K249" i="5"/>
  <c r="K250" i="5"/>
  <c r="K251" i="5"/>
  <c r="K252" i="5"/>
  <c r="K253" i="5"/>
  <c r="K246" i="5"/>
  <c r="J5" i="5"/>
  <c r="J6" i="5"/>
  <c r="J7" i="5"/>
  <c r="J8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9" i="5"/>
  <c r="J50" i="5"/>
  <c r="J51" i="5"/>
  <c r="J48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" i="5"/>
  <c r="J94" i="5"/>
  <c r="J95" i="5"/>
  <c r="J96" i="5"/>
  <c r="J97" i="5"/>
  <c r="J98" i="5"/>
  <c r="J92" i="5"/>
  <c r="J93" i="5"/>
  <c r="J100" i="5"/>
  <c r="J101" i="5"/>
  <c r="J102" i="5"/>
  <c r="J103" i="5"/>
  <c r="J104" i="5"/>
  <c r="J105" i="5"/>
  <c r="J106" i="5"/>
  <c r="J107" i="5"/>
  <c r="J108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7" i="5"/>
  <c r="J248" i="5"/>
  <c r="J249" i="5"/>
  <c r="J250" i="5"/>
  <c r="J251" i="5"/>
  <c r="J252" i="5"/>
  <c r="J253" i="5"/>
  <c r="J246" i="5"/>
  <c r="J99" i="5"/>
  <c r="J266" i="5" l="1"/>
  <c r="J3" i="5" s="1"/>
  <c r="K266" i="5"/>
  <c r="K3" i="5" s="1"/>
  <c r="H266" i="5" l="1"/>
</calcChain>
</file>

<file path=xl/sharedStrings.xml><?xml version="1.0" encoding="utf-8"?>
<sst xmlns="http://schemas.openxmlformats.org/spreadsheetml/2006/main" count="1562" uniqueCount="615">
  <si>
    <t>EAN</t>
  </si>
  <si>
    <t>STALCO PREMIUM</t>
  </si>
  <si>
    <t>STALCO</t>
  </si>
  <si>
    <t>PERFECT</t>
  </si>
  <si>
    <t>POWERMAX</t>
  </si>
  <si>
    <t>S-76650</t>
  </si>
  <si>
    <t>S-73856</t>
  </si>
  <si>
    <t>S-73859</t>
  </si>
  <si>
    <t>S-73928</t>
  </si>
  <si>
    <t>S-73926</t>
  </si>
  <si>
    <t>S-73920</t>
  </si>
  <si>
    <t>S-73922</t>
  </si>
  <si>
    <t>S-73700</t>
  </si>
  <si>
    <t>S-73703</t>
  </si>
  <si>
    <t>S-73706</t>
  </si>
  <si>
    <t>S-73709</t>
  </si>
  <si>
    <t>S-73712</t>
  </si>
  <si>
    <t>S-73715</t>
  </si>
  <si>
    <t>S-73718</t>
  </si>
  <si>
    <t>S-73721</t>
  </si>
  <si>
    <t>S-73724</t>
  </si>
  <si>
    <t>S-73727</t>
  </si>
  <si>
    <t>S-73730</t>
  </si>
  <si>
    <t>S-73733</t>
  </si>
  <si>
    <t>S-73736</t>
  </si>
  <si>
    <t>S-73739</t>
  </si>
  <si>
    <t>S-73742</t>
  </si>
  <si>
    <t>S-73745</t>
  </si>
  <si>
    <t>S-73748</t>
  </si>
  <si>
    <t>S-73751</t>
  </si>
  <si>
    <t>S-73753</t>
  </si>
  <si>
    <t>S-73755</t>
  </si>
  <si>
    <t>S-73757</t>
  </si>
  <si>
    <t>S-73759</t>
  </si>
  <si>
    <t>S-73761</t>
  </si>
  <si>
    <t>S-73763</t>
  </si>
  <si>
    <t>S-73765</t>
  </si>
  <si>
    <t>S-73767</t>
  </si>
  <si>
    <t>S-73769</t>
  </si>
  <si>
    <t>S-73771</t>
  </si>
  <si>
    <t>S-73773</t>
  </si>
  <si>
    <t>S-73775</t>
  </si>
  <si>
    <t>S-73783</t>
  </si>
  <si>
    <t>S-73785</t>
  </si>
  <si>
    <t>S-73787</t>
  </si>
  <si>
    <t>S-73789</t>
  </si>
  <si>
    <t>S-73791</t>
  </si>
  <si>
    <t>S-73877</t>
  </si>
  <si>
    <t>S-73878</t>
  </si>
  <si>
    <t>S-73880</t>
  </si>
  <si>
    <t>S-73921</t>
  </si>
  <si>
    <t>S-73822</t>
  </si>
  <si>
    <t>S-73824</t>
  </si>
  <si>
    <t>S-73830</t>
  </si>
  <si>
    <t>S-73832</t>
  </si>
  <si>
    <t>S-73837</t>
  </si>
  <si>
    <t>S-73838</t>
  </si>
  <si>
    <t>S-73839</t>
  </si>
  <si>
    <t>S-73840</t>
  </si>
  <si>
    <t>S-73842</t>
  </si>
  <si>
    <t>S-73844</t>
  </si>
  <si>
    <t>S-73846</t>
  </si>
  <si>
    <t>S-73847</t>
  </si>
  <si>
    <t>S-73848</t>
  </si>
  <si>
    <t>S-73849</t>
  </si>
  <si>
    <t>S-73850</t>
  </si>
  <si>
    <t>S-73851</t>
  </si>
  <si>
    <t>S-73862</t>
  </si>
  <si>
    <t>S-73864</t>
  </si>
  <si>
    <t>S-73866</t>
  </si>
  <si>
    <t>S-73868</t>
  </si>
  <si>
    <t>S-73870</t>
  </si>
  <si>
    <t>S-73872</t>
  </si>
  <si>
    <t>S-73874</t>
  </si>
  <si>
    <t>S-73876</t>
  </si>
  <si>
    <t>S-73882</t>
  </si>
  <si>
    <t>S-73884</t>
  </si>
  <si>
    <t>S-73885</t>
  </si>
  <si>
    <t>S-73886</t>
  </si>
  <si>
    <t>S-73887</t>
  </si>
  <si>
    <t>S-73888</t>
  </si>
  <si>
    <t>S-73890</t>
  </si>
  <si>
    <t>S-73901</t>
  </si>
  <si>
    <t>S-73903</t>
  </si>
  <si>
    <t>S-73905</t>
  </si>
  <si>
    <t>S-73909</t>
  </si>
  <si>
    <t>S-73911</t>
  </si>
  <si>
    <t>S-73913</t>
  </si>
  <si>
    <t>S-73915</t>
  </si>
  <si>
    <t>S-73917</t>
  </si>
  <si>
    <t>S-73919</t>
  </si>
  <si>
    <t>S-73924</t>
  </si>
  <si>
    <t>S-76656</t>
  </si>
  <si>
    <t>S-76658</t>
  </si>
  <si>
    <t>S-76660</t>
  </si>
  <si>
    <t>S-76652</t>
  </si>
  <si>
    <t>S-76654</t>
  </si>
  <si>
    <t>S-73923</t>
  </si>
  <si>
    <t>S-73927</t>
  </si>
  <si>
    <t>S-47681</t>
  </si>
  <si>
    <t>S-47683</t>
  </si>
  <si>
    <t>S-47685</t>
  </si>
  <si>
    <t>S-47620</t>
  </si>
  <si>
    <t>S-47630</t>
  </si>
  <si>
    <t>S-47632</t>
  </si>
  <si>
    <t>S-47640</t>
  </si>
  <si>
    <t>S-47650</t>
  </si>
  <si>
    <t>S-47670</t>
  </si>
  <si>
    <t>S-38883</t>
  </si>
  <si>
    <t>S-38885</t>
  </si>
  <si>
    <t>S-38887</t>
  </si>
  <si>
    <t>S-38889</t>
  </si>
  <si>
    <t>S-38891</t>
  </si>
  <si>
    <t>S-38893</t>
  </si>
  <si>
    <t>S-38897</t>
  </si>
  <si>
    <t>S-38895</t>
  </si>
  <si>
    <t>S-38940</t>
  </si>
  <si>
    <t>S-38942</t>
  </si>
  <si>
    <t>S-38944</t>
  </si>
  <si>
    <t>S-38946</t>
  </si>
  <si>
    <t>S-38948</t>
  </si>
  <si>
    <t>S-38950</t>
  </si>
  <si>
    <t>S-38952</t>
  </si>
  <si>
    <t>S-38954</t>
  </si>
  <si>
    <t>S-38956</t>
  </si>
  <si>
    <t>S-38958</t>
  </si>
  <si>
    <t>S-38960</t>
  </si>
  <si>
    <t>S-38962</t>
  </si>
  <si>
    <t>S-38964</t>
  </si>
  <si>
    <t>S-38966</t>
  </si>
  <si>
    <t>S-38968</t>
  </si>
  <si>
    <t>S-38970</t>
  </si>
  <si>
    <t>S-38972</t>
  </si>
  <si>
    <t>S-38974</t>
  </si>
  <si>
    <t>S-38976</t>
  </si>
  <si>
    <t>S-38978</t>
  </si>
  <si>
    <t>S-38980</t>
  </si>
  <si>
    <t>S-38982</t>
  </si>
  <si>
    <t>S-38984</t>
  </si>
  <si>
    <t>S-38986</t>
  </si>
  <si>
    <t>S-38988</t>
  </si>
  <si>
    <t>S-38990</t>
  </si>
  <si>
    <t>S-38992</t>
  </si>
  <si>
    <t>S-38994</t>
  </si>
  <si>
    <t>S-38996</t>
  </si>
  <si>
    <t>S-38998</t>
  </si>
  <si>
    <t>S-39000</t>
  </si>
  <si>
    <t>S-39002</t>
  </si>
  <si>
    <t>S-39004</t>
  </si>
  <si>
    <t>S-39006</t>
  </si>
  <si>
    <t>S-39008</t>
  </si>
  <si>
    <t>S-39010</t>
  </si>
  <si>
    <t>S-39012</t>
  </si>
  <si>
    <t>S-39014</t>
  </si>
  <si>
    <t>S-39020</t>
  </si>
  <si>
    <t>S-39022</t>
  </si>
  <si>
    <t>S-39024</t>
  </si>
  <si>
    <t>S-39026</t>
  </si>
  <si>
    <t>S-39028</t>
  </si>
  <si>
    <t>S-39030</t>
  </si>
  <si>
    <t>S-39032</t>
  </si>
  <si>
    <t>S-38899</t>
  </si>
  <si>
    <t>S-38901</t>
  </si>
  <si>
    <t>S-38903</t>
  </si>
  <si>
    <t>S-38905</t>
  </si>
  <si>
    <t>S-38907</t>
  </si>
  <si>
    <t>S-38780</t>
  </si>
  <si>
    <t>S-38782</t>
  </si>
  <si>
    <t>S-38784</t>
  </si>
  <si>
    <t>S-38790</t>
  </si>
  <si>
    <t>S-38792</t>
  </si>
  <si>
    <t>S-38794</t>
  </si>
  <si>
    <t>S-38811</t>
  </si>
  <si>
    <t>S-38813</t>
  </si>
  <si>
    <t>S-38819</t>
  </si>
  <si>
    <t>S-38821</t>
  </si>
  <si>
    <t>S-38823</t>
  </si>
  <si>
    <t>S-38825</t>
  </si>
  <si>
    <t>S-38827</t>
  </si>
  <si>
    <t>S-38829</t>
  </si>
  <si>
    <t>S-38831</t>
  </si>
  <si>
    <t>S-38833</t>
  </si>
  <si>
    <t>S-38835</t>
  </si>
  <si>
    <t>S-38837</t>
  </si>
  <si>
    <t>S-38839</t>
  </si>
  <si>
    <t>S-38841</t>
  </si>
  <si>
    <t>S-38843</t>
  </si>
  <si>
    <t>S-38844</t>
  </si>
  <si>
    <t>S-38846</t>
  </si>
  <si>
    <t>S-38873</t>
  </si>
  <si>
    <t>S-38875</t>
  </si>
  <si>
    <t>S-38877</t>
  </si>
  <si>
    <t>S-38879</t>
  </si>
  <si>
    <t>S-38881</t>
  </si>
  <si>
    <t>S-38921</t>
  </si>
  <si>
    <t>S-38923</t>
  </si>
  <si>
    <t>S-38925</t>
  </si>
  <si>
    <t>S-38927</t>
  </si>
  <si>
    <t>S-38896</t>
  </si>
  <si>
    <t>S-38898</t>
  </si>
  <si>
    <t>S-38909</t>
  </si>
  <si>
    <t>S-38911</t>
  </si>
  <si>
    <t>S-38913</t>
  </si>
  <si>
    <t>S-38917</t>
  </si>
  <si>
    <t>S-38919</t>
  </si>
  <si>
    <t>S-38505</t>
  </si>
  <si>
    <t>S-38510</t>
  </si>
  <si>
    <t>S-38525</t>
  </si>
  <si>
    <t>S-38219</t>
  </si>
  <si>
    <t>S-38225</t>
  </si>
  <si>
    <t>S-38230</t>
  </si>
  <si>
    <t>S-38238</t>
  </si>
  <si>
    <t>S-38248</t>
  </si>
  <si>
    <t>S-38271</t>
  </si>
  <si>
    <t>S-38274</t>
  </si>
  <si>
    <t>S-38277</t>
  </si>
  <si>
    <t>S-38531</t>
  </si>
  <si>
    <t>S-38534</t>
  </si>
  <si>
    <t>S-38537</t>
  </si>
  <si>
    <t>S-38540</t>
  </si>
  <si>
    <t>S-38543</t>
  </si>
  <si>
    <t>S-38546</t>
  </si>
  <si>
    <t>S-38549</t>
  </si>
  <si>
    <t>S-38552</t>
  </si>
  <si>
    <t>S-38555</t>
  </si>
  <si>
    <t>S-38558</t>
  </si>
  <si>
    <t>S-38561</t>
  </si>
  <si>
    <t>S-38564</t>
  </si>
  <si>
    <t>S-38580</t>
  </si>
  <si>
    <t>S-38240</t>
  </si>
  <si>
    <t>S-38260</t>
  </si>
  <si>
    <t>S-38340</t>
  </si>
  <si>
    <t>S-38360</t>
  </si>
  <si>
    <t>S-38475</t>
  </si>
  <si>
    <t>S-38585</t>
  </si>
  <si>
    <t>S-38330</t>
  </si>
  <si>
    <t>S-38338</t>
  </si>
  <si>
    <t>S-38348</t>
  </si>
  <si>
    <t>S-38461</t>
  </si>
  <si>
    <t>S-38463</t>
  </si>
  <si>
    <t>S-38465</t>
  </si>
  <si>
    <t>S-38405</t>
  </si>
  <si>
    <t>S-38410</t>
  </si>
  <si>
    <t>S-38425</t>
  </si>
  <si>
    <t>S-38450</t>
  </si>
  <si>
    <t>S-38560</t>
  </si>
  <si>
    <t>S-38462</t>
  </si>
  <si>
    <t>Značka</t>
  </si>
  <si>
    <t>Sortimentní skupina</t>
  </si>
  <si>
    <t>Kat. číslo</t>
  </si>
  <si>
    <t>Jednotka</t>
  </si>
  <si>
    <t>Množství</t>
  </si>
  <si>
    <t>Hodnota bez rabatu</t>
  </si>
  <si>
    <t>Hodnota s rabatem</t>
  </si>
  <si>
    <t>Obrázek</t>
  </si>
  <si>
    <t>Popis</t>
  </si>
  <si>
    <t>ks</t>
  </si>
  <si>
    <t>bal.</t>
  </si>
  <si>
    <t>• univerzální zakončení tyče vhodné k připevnění většiny rukojetí válečků dostupných na trhu
• otočná aretace pracovní délky
• hliníkové tělo
• otvor v dolní části</t>
  </si>
  <si>
    <t>• rychloupínač k připevňování rukojetí válečků na teleskopickou tyč</t>
  </si>
  <si>
    <t>• vyrobeno z polypropylenu
• háčky k zavěšení malířského nářadí
• ergonomická</t>
  </si>
  <si>
    <t>• z polypropylenu
• ergonomický tvar
• 2 nádržky na barvu s dávkovacím kanálkem</t>
  </si>
  <si>
    <t>• na olejové barvy a nitro barvy všech druhů
• na obtížně dostupné plochy</t>
  </si>
  <si>
    <t>• na emulzní a emailové barvy
• na nerovné povrchy a větší plochy</t>
  </si>
  <si>
    <t>• na olejové barvy a nitro barvy všech druhů
• na nerovné povrchy a větší plochy s velkým počtem zákoutí</t>
  </si>
  <si>
    <t>• na emulzní barvy
• na nerovné povrchy a větší plochy</t>
  </si>
  <si>
    <t>• syntetický vlas OREL
• maximální absorpce barvy
• záruka zachování tvaru a vlastnosti štětky
• rukojeť z bukového dřeva, lakované
• na laky, mořidla a prostředky k impregnaci dřeva</t>
  </si>
  <si>
    <t>• vlas z polyesterových vláken
• vysoká odolnost proti otěru
• nízký stupeň absorpce vody
• rukojeť z bukového dřeva, lakovaná
• na emulzní, akrylové a latexové barvy</t>
  </si>
  <si>
    <t>• syntetický vlas OREL
• maximální absorpce barvy
• záruka zachování tvaru a vlastnosti štětky
• rukojeť z bukového dřeva, lakovaná
• na laky, mořidla a prostředky k impregnaci dřevana laky, mořidla a prostředky k impregnaci dřeva
• zajišťuje rychlé provádění nátěrů</t>
  </si>
  <si>
    <t>• na olejové barvy všech druhů a nitro barvy</t>
  </si>
  <si>
    <t>• dvokomponentní rukojeť</t>
  </si>
  <si>
    <t>• revoluční systém k čištění malířských válečků
• slouží k čištění válečků o průměru 65 mm a o délce 250 mm
• průměr závitu čisticí tuby je kompatibilní s tryskací hadicí: např. Sprcha s hadicovou spojkou S-80344, průchozí hadicová rychlospojka  S- 80320, hadice 1/2"</t>
  </si>
  <si>
    <t>• 100 % polyamid
• vynikající absorpce a nanášení barvy
• k malování hladkých povrchů, přírodních omítek a sádrových ploch</t>
  </si>
  <si>
    <t>• 100 % polyamid
• vynikající absorpce a nanášení barvy
• odolný vůči styrenu a agresivním barvám
• k malování hladkých povrchů</t>
  </si>
  <si>
    <t>• 100 % vlna
• vynikající absorpce a nanášení barvy
• zanechává hladkou strukturu
• k nanášení laků</t>
  </si>
  <si>
    <t>• profesionální váleček k malování hladkých povrchů
• vyrobený technologií termofúze, ze speciálně vyztužené polyamidové tkaniny
• vyrobený technologii endless minimalizující otěr a vypadávání vlasu
• velmi odolný proti oděru a roztržení
• zanechává jemnou strukturu
• ideální pro emulzní, latexové a akrylové barvy</t>
  </si>
  <si>
    <t>• profesionální váleček k malování nerovných povrchů
• vyrobený technologií termofúze, ze speciálně vyztužené polyamidové tkaniny
• vyrobený technologii endless minimalizující otěr a vypadávání vlasu
• velmi odolný proti oděru a roztržení
• zanechává jemnou strukturu
• ideální pro emulzní, latexové a akrylové barvy
• k nanášení barev na nerovnoměrné a drsné povrchy</t>
  </si>
  <si>
    <t>• 100 % polyester
• vynikající absorpce a nanášení barvy
• k malování hladkých povrchů</t>
  </si>
  <si>
    <t>• 100 % houba hustá 55 kg/m3
• nezanechává vzduchové bublinky
• na akrylové a olejové barvy</t>
  </si>
  <si>
    <t>• 100 % polyamid
• vyrobený technologií termofúze
• optimální absorpce a nanášení barvy
• dlouhá životnost
• zvláště vhodný k nanášení tlustých vrstev latexových a silikátových barev</t>
  </si>
  <si>
    <t>• 100 % polyamid
• válečková vložka na hubce
• optimální absorpce a nanášení barvy
• dlouhá životnost
• zvláště vhodný k nanášení latexových a silikátových barev</t>
  </si>
  <si>
    <t>• váleček z mikrovláken
• na impregnační prostředky, laková mořidla a latexové barvy</t>
  </si>
  <si>
    <t>• teflonový váleček 
• na emailové barvy a laky</t>
  </si>
  <si>
    <t>• jednostranně lepicí páska se zvýšenou odolností
• odolná proti UV záření
• okraje zůstávají čisté a nedochází k podtékání
• po odlepení nezanechává zbytky lepidla
• vhodná pro práci v interiéru - kvalitně drží až 21 dnů</t>
  </si>
  <si>
    <t>• jednostranně lepicí páska se zvýšenou odolností vůči mechanickému poškození a vlhkosti
• odolná proti UV záření
• po odlepení nezanechává zbytky lepidla
• použití na dřevo, kov, plast, sklo</t>
  </si>
  <si>
    <t>• váleček s nylonovými vlákny o délce vlákna 18 mm
• zajišťuje rovnoměrnou tloušťku vrstvy
• určenou k nanášení finální vrstvy na stěny a stropy</t>
  </si>
  <si>
    <t>• vyrobená z regranulátů</t>
  </si>
  <si>
    <t>• k připevnění držáků malířských válečků</t>
  </si>
  <si>
    <t>• mini: pro váleček o šířce 5 cm
• malá: pro váleček o šířce 10 cm
• střední: pro váleček o šířce 18 cm
• velká: pro váleček o šířce 25 cm</t>
  </si>
  <si>
    <t>• na olejové barvy a laky všech druhů</t>
  </si>
  <si>
    <t>• na emulzní, akrylové a latexové barvy</t>
  </si>
  <si>
    <t>• váleček polyesterový na emulzní,
akrylové a latexové barvy
• skvěle roztírá barvu
• vytváří jemnou strukturu</t>
  </si>
  <si>
    <t>• na akrylové barvy, lazury a mořidla
• zkosený
• zanechává jemnou strukturu</t>
  </si>
  <si>
    <t>• vyrobená z polypropylenové fólie
• lepidlo hot-melt (syntetický kaučuk)
• pevná s vynikající přilnavostí</t>
  </si>
  <si>
    <t>• vyrobená z polypropylenové fólie</t>
  </si>
  <si>
    <t>• vynikající přilnavost
• dlouhá trvanlivost spoje</t>
  </si>
  <si>
    <t>• štětiny: 50% přírodní, 50% syntetické
• na olejové barvy a nitro barvy všech druhů
• k provádění drobných malířských prací</t>
  </si>
  <si>
    <t>• vysoká trakce
• vysoká životnost spojení</t>
  </si>
  <si>
    <t>• vysoká lepicí síla
• odolný vůči povětrnostním vlivům
• pro vnitřní i venkovní použití"</t>
  </si>
  <si>
    <t>FÓLIE OCHRANNÉ</t>
  </si>
  <si>
    <t>VÁLEČKY MALÍŘSKÉ</t>
  </si>
  <si>
    <t>STĚTCE</t>
  </si>
  <si>
    <t>ŠTĚTKY</t>
  </si>
  <si>
    <t>LEPÍCÍ PÁSKY KRYCÍ</t>
  </si>
  <si>
    <t>FÓLIE MALÍŘSKÉ</t>
  </si>
  <si>
    <t>MALÍŘSKÉ VÁLEČKY</t>
  </si>
  <si>
    <t>MALÍŘSKÉ MŘÍŽKY</t>
  </si>
  <si>
    <t>MALÍŘSKÉ VANIČKY</t>
  </si>
  <si>
    <t>DRŽADLA NA VÁLEČKY</t>
  </si>
  <si>
    <t>MALÍŘSKÁ VĚDRA</t>
  </si>
  <si>
    <t>MALÍŘSKÉ SADY</t>
  </si>
  <si>
    <t>PÁSKY LEPÍCÍ</t>
  </si>
  <si>
    <t>PÁSKY MASKOVACÍ</t>
  </si>
  <si>
    <t>PÁSKY BALÍCÍ</t>
  </si>
  <si>
    <t>Váš rabat</t>
  </si>
  <si>
    <t>Váš nákup Kč/Jdn. bez DPH</t>
  </si>
  <si>
    <t>Celkem</t>
  </si>
  <si>
    <t>Lepicí páska omítkářská 38 mm x 50 m</t>
  </si>
  <si>
    <t>Fólie ochranná 4 x 5 m; LDPE; 500 g; extra silná</t>
  </si>
  <si>
    <t>Tyč teleskopická 1,1 - 2,0 m</t>
  </si>
  <si>
    <t>Tyč teleskopická 1,6 - 3,0 m</t>
  </si>
  <si>
    <t>Tyč teleskopická BLOCK System 2,0 m</t>
  </si>
  <si>
    <t>Kbelík + malířská mřížka malířská mřížka 300 mm</t>
  </si>
  <si>
    <t>Vanička malířská 170 x 300 mm</t>
  </si>
  <si>
    <t>Vanička malířská 240 x 300 mm</t>
  </si>
  <si>
    <t>Štětec UNIVERSAL 1" / 51 mm</t>
  </si>
  <si>
    <t>Štětec UNIVERSAL 1,5" / 57 mm</t>
  </si>
  <si>
    <t>Štětec UNIVERSAL 2" / 64 mm</t>
  </si>
  <si>
    <t>Štětec UNIVERSAL 2,5" / 64 mm</t>
  </si>
  <si>
    <t>Štětec UNIVERSAL 3" / 64 mm</t>
  </si>
  <si>
    <t>Štětec na topení UNIVERSAL 1,5" / 51 mm</t>
  </si>
  <si>
    <t>Štětec na topení UNIVERSAL 2" / 57 mm</t>
  </si>
  <si>
    <t>Štětec na topení UNIVERSAL 2,5" / 64 mm</t>
  </si>
  <si>
    <t>Štětka na tapety UNIVERSAL 90 / 57 mm</t>
  </si>
  <si>
    <t>Štětka na tapety UNIVERSAL 110 / 64 mm</t>
  </si>
  <si>
    <t>Štětka na tapety UNIVERSAL 130 / 64 mm</t>
  </si>
  <si>
    <t>Štětka na tapety UNIVERSAL 140 / 70 mm</t>
  </si>
  <si>
    <t>Štětka na tapety UNIVERSAL 150 / 70 mm</t>
  </si>
  <si>
    <t>Štětka malířská hranatá UNIVERSAL 180 / 89 mm</t>
  </si>
  <si>
    <t>Štětec WOOD 1" / 51 mm</t>
  </si>
  <si>
    <t>Štětec WOOD 1,5" / 51 mm</t>
  </si>
  <si>
    <t>Štětec WOOD 2" / 57 mm</t>
  </si>
  <si>
    <t>Štětec WOOD 2,5" / 57 mm</t>
  </si>
  <si>
    <t>Štětec WOOD 3" / 64 mm</t>
  </si>
  <si>
    <t>Štětec ACRYL 1" / 51 mm</t>
  </si>
  <si>
    <t>Štětec ACRYL 1,5" / 51 mm</t>
  </si>
  <si>
    <t>Štětec ACRYL 2" / 57 mm</t>
  </si>
  <si>
    <t>Štětec ACRYL 2,5" / 57 mm</t>
  </si>
  <si>
    <t>Štětec ACRYL 3" / 64 mm</t>
  </si>
  <si>
    <t>Štětka hranatá WOOD 130 / 57 mm</t>
  </si>
  <si>
    <t>Štětka hranatá WOOD 110 / 57 mm</t>
  </si>
  <si>
    <t>Štětec NITRO  1"</t>
  </si>
  <si>
    <t>Štětec NITRO  1.5"</t>
  </si>
  <si>
    <t>Štětec NITRO  2"</t>
  </si>
  <si>
    <t>Štětec NITRO  2.5"</t>
  </si>
  <si>
    <t>Štětec NITRO  3"</t>
  </si>
  <si>
    <t>Čisticí tuba 285 / 68 mm</t>
  </si>
  <si>
    <t>Váleček malířský Microfibre  150/17/9, 2 ks</t>
  </si>
  <si>
    <t>Kbelík + malířská mřížka kbelík malířský 10 L</t>
  </si>
  <si>
    <t>Páska lepící krycí interiérová GREEN 25 mm x 50 m</t>
  </si>
  <si>
    <t>Páska lepící krycí interiérová GREEN 38 mm x 50 m</t>
  </si>
  <si>
    <t>Páska lepící krycí interiérová GREEN 48 mm x 50 m</t>
  </si>
  <si>
    <t>Páska lepící krycí venkovní PE BLUE 48 mm x 25 m</t>
  </si>
  <si>
    <t>Páska lepící krycí venkovní PE BLUE 48 mm x 50 m</t>
  </si>
  <si>
    <t>Váleček malířský   na hladké 180 mm</t>
  </si>
  <si>
    <t>Váleček malířský   na hladké 250 mm</t>
  </si>
  <si>
    <t>Ochranná fólie se samolepicí páskou 55 cm x 30 m</t>
  </si>
  <si>
    <t>Ochranná fólie se samolepicí páskou 140 cm x 20 m</t>
  </si>
  <si>
    <t>Ochranná fólie se samolepicí páskou 210 cm x 20 m</t>
  </si>
  <si>
    <t>Ochranná fólie 4 x 5 m; HDPE; 60 g; tenká</t>
  </si>
  <si>
    <t>Ochranná fólie 4 x 5 m; LDPE; 300 g; standard</t>
  </si>
  <si>
    <t>Ochranná fólie 4 x 5 m; LDPE; 260 g; standard</t>
  </si>
  <si>
    <t>Ochranná fólie 4 x 5 m; LDPE; 500 g; extra pevná</t>
  </si>
  <si>
    <t>Ochranná fólie 4 x 5 m; LDPE; 900 g; super hrubá</t>
  </si>
  <si>
    <t>Teleskopická tyč 1,0 - 2,0 m</t>
  </si>
  <si>
    <t>Teleskopická tyč 1,5 - 3,0 m</t>
  </si>
  <si>
    <t>Malířská mřížka 270 x 290 mm</t>
  </si>
  <si>
    <t>Malířská mřížka 200 x 240 mm</t>
  </si>
  <si>
    <t>Malířská vanička 100 x 200 mm; mini</t>
  </si>
  <si>
    <t>Malířská vanička 150 x 290 mm; malá</t>
  </si>
  <si>
    <t>Malířská vanička 330 x 340 mm; velká</t>
  </si>
  <si>
    <t>Malířská vanička 240 x 320 mm; střední</t>
  </si>
  <si>
    <t>Štětec na topení UNIVERSAL 25 / 44 mm</t>
  </si>
  <si>
    <t>Štětec na topení UNIVERSAL 36 / 44 mm</t>
  </si>
  <si>
    <t>Štětec na topení UNIVERSAL 50 / 51 mm</t>
  </si>
  <si>
    <t>Štětec na topení UNIVERSAL 63 / 57 mm</t>
  </si>
  <si>
    <t>Štětka na tapety UNIVERSAL 70 / 51 mm</t>
  </si>
  <si>
    <t>Štětka na tapety UNIVERSAL 90 / 51 mm</t>
  </si>
  <si>
    <t>Štětka na tapety UNIVERSAL 110 / 57 mm</t>
  </si>
  <si>
    <t>Štětka na tapety UNIVERSAL 130 / 57 mm</t>
  </si>
  <si>
    <t>Štětka na tapety UNIVERSAL 140 / 64 mm</t>
  </si>
  <si>
    <t>Štětka na tapety UNIVERSAL 150 / 64 mm</t>
  </si>
  <si>
    <t>Štětec UNIVERSAL 1" / 44 mm</t>
  </si>
  <si>
    <t>Štětec UNIVERSAL 1.5" / 51 mm</t>
  </si>
  <si>
    <t>Štětec UNIVERSAL 2" / 51 mm</t>
  </si>
  <si>
    <t>Štětec UNIVERSAL 2.5" / 51 mm</t>
  </si>
  <si>
    <t>Štětec UNIVERSAL 3" / 57 mm</t>
  </si>
  <si>
    <t>Štětec UNIVERSAL 3.5" / 57 mm</t>
  </si>
  <si>
    <t>Štětec UNIVERSAL 4" / 64 mm</t>
  </si>
  <si>
    <t>Štětka malířská hranatá UNIVERSAL 190 / 83 mm</t>
  </si>
  <si>
    <t>Štětka malířská hranatá UNIVERSAL 180 / 76 mm</t>
  </si>
  <si>
    <t>Štětka malířská hranatá UNIVERSAL 170 / 70 mm</t>
  </si>
  <si>
    <t>Štětec WOOD 1.5" / 51 mm</t>
  </si>
  <si>
    <t>Štětec WOOD 2.5" / 57 mm</t>
  </si>
  <si>
    <t>Štětec WOOD 3" / 57 mm</t>
  </si>
  <si>
    <t>Štětec WOOD 3.5" / 57 mm</t>
  </si>
  <si>
    <t>Štětec ACRYL 1.5" / 51 mm</t>
  </si>
  <si>
    <t>Štětec ACRYL 2.5" / 57 mm</t>
  </si>
  <si>
    <t>Štětec ACRYL 3" / 57 mm</t>
  </si>
  <si>
    <t>Štětec ACRYL 3.5" / 57 mm</t>
  </si>
  <si>
    <t>Štětka na tapety WOOD 130 / 57 mm</t>
  </si>
  <si>
    <t>Štětec ACRYL 1" / 25,5 mm</t>
  </si>
  <si>
    <t>Štětec ACRYL 1.5" / 38 mm</t>
  </si>
  <si>
    <t>Štětec ACRYL 2" / 51 mm</t>
  </si>
  <si>
    <t>Štětec ACRYL 2,5" / 63,5 mm</t>
  </si>
  <si>
    <t>Štětec ACRYL 3" / 76 mm</t>
  </si>
  <si>
    <t>Štětec ACRYL 3,5" / 89 mm</t>
  </si>
  <si>
    <t>Štětec ACRYL 4" / 102 mm</t>
  </si>
  <si>
    <t>Váleček malířský Moltopren ACRYL 50/35/ (2ks)</t>
  </si>
  <si>
    <t>Váleček malířský Moltopren ACRYL 70/35/ (2ks)</t>
  </si>
  <si>
    <t>Váleček malířský Moltopren ACRYL 160/35/ (2ks)</t>
  </si>
  <si>
    <t>Malířský kbelík 8 L</t>
  </si>
  <si>
    <t>Malířský kbelík 12 L</t>
  </si>
  <si>
    <t>Malířská sada Velur NITRO nádoba 15x29 cm,6/100 mm</t>
  </si>
  <si>
    <t>Malířská sada ACRYL nádoba 15x29 cm,držák 6/100mm</t>
  </si>
  <si>
    <t>Malířská sada UNIVERSAL vanička 15 x 29 cm</t>
  </si>
  <si>
    <t>Malířská sada Microfaser WOOD nádoba 15 x 29 cm</t>
  </si>
  <si>
    <t>Malířská sada Moltopren ACRYL nádoba 15 x 29 cm</t>
  </si>
  <si>
    <t>Lepicí páska oboustranná 48 mm x 5 m</t>
  </si>
  <si>
    <t>Lepicí páska oboustranná 48 mm x 10 m</t>
  </si>
  <si>
    <t>Lepicí páska oboustranná 48 mm x 15 m</t>
  </si>
  <si>
    <t>Zakrývací lepicí páska papírová 19 mm x 25 m</t>
  </si>
  <si>
    <t>Zakrývací lepicí páska papírová 25 mm x 25 m</t>
  </si>
  <si>
    <t>Zakrývací lepicí páska papírová 30 mm x 25 m</t>
  </si>
  <si>
    <t>Zakrývací lepicí páska papírová 38 mm x 25 m</t>
  </si>
  <si>
    <t>Zakrývací lepicí páska papírová 48 mm x 25 m</t>
  </si>
  <si>
    <t>Zakrývací lepicí páska papírová 30 mm x 50 m</t>
  </si>
  <si>
    <t>Zakrývací lepicí páska papírová 38 mm x 50 m</t>
  </si>
  <si>
    <t>Zakrývací lepicí páska papírová 48 mm x 50 m</t>
  </si>
  <si>
    <t>Zakrývací lepicí páska 30 mm x 25 m; modrá</t>
  </si>
  <si>
    <t>Zakrývací lepicí páska 38 mm x 25 m; modrá</t>
  </si>
  <si>
    <t>Zakrývací lepicí páska 48 mm x 25 m; modrá</t>
  </si>
  <si>
    <t>Zakrývací lepicí páska 30 mm x 50 m; modrá</t>
  </si>
  <si>
    <t>Zakrývací lepicí páska 38 mm x 50 m; modrá</t>
  </si>
  <si>
    <t>Zakrývací lepicí páska 48 mm x 50 m; modrá</t>
  </si>
  <si>
    <t>Zakrývací lepicí páska 25 mmx 25 m; bílá</t>
  </si>
  <si>
    <t>Zakrývací lepicí páska 38 mm x 25 m; bílá</t>
  </si>
  <si>
    <t>Zakrývací lepicí páska 48 mm x 25 m; bílá</t>
  </si>
  <si>
    <t>Zakrývací lepicí páska 25 mm x 50 m; bílá</t>
  </si>
  <si>
    <t>Zakrývací lepicí páska 38 mm x 50 m; bílá</t>
  </si>
  <si>
    <t>Zakrývací lepicí páska 48 mm x 50 m; bílá</t>
  </si>
  <si>
    <t>Výstražná páska 75 mm x 100 m</t>
  </si>
  <si>
    <t>Balicí páska hnědá 48 mm x 40 m</t>
  </si>
  <si>
    <t>Balicí páska hnědá 48 mm x 60 m</t>
  </si>
  <si>
    <t>Balicí páska čirá 48 mm x 40 m</t>
  </si>
  <si>
    <t>Balicí páska čirá 48 mm x 60 m</t>
  </si>
  <si>
    <t>Páska pěnová oboustranná 19 mm x 5 m</t>
  </si>
  <si>
    <t>Lepicí páska rohová 50 mm x 30 m</t>
  </si>
  <si>
    <t>Lepicí páska PVC vroubkovaná 30 mm x 25 m</t>
  </si>
  <si>
    <t>Lepicí páska PVC vroubkovaná 38 mm x 25 m</t>
  </si>
  <si>
    <t>Lepicí páska PVC vroubkovaná 48 mm x 25 m</t>
  </si>
  <si>
    <t>Lepicí páska omítkářská 38 mm x 20 m</t>
  </si>
  <si>
    <t>Lepicí páska omítkářská 48 mm x 20 m</t>
  </si>
  <si>
    <t>Lepicí páska omítkářská 48 mm x 50 m</t>
  </si>
  <si>
    <t>Univerzální lepicí páska 48 mm x 5 m</t>
  </si>
  <si>
    <t>Univerzální lepicí páska 48 mm x 10 m</t>
  </si>
  <si>
    <t>Univerzální lepicí páska 48 mm x 25 m</t>
  </si>
  <si>
    <t>Univerzální lepicí páska 48 mm x 50 m</t>
  </si>
  <si>
    <t>Lepicí páska ze skelného vlákna 50 mm x 25 m</t>
  </si>
  <si>
    <t>Štětec kulatý UNIVERSAL  25 / 51 mm</t>
  </si>
  <si>
    <t>Štětec kulatý UNIVERSAL  30 / 51 mm</t>
  </si>
  <si>
    <t>Štětec kulatý UNIVERSAL  40 / 57 mm</t>
  </si>
  <si>
    <t>Štětec kulatý UNIVERSAL  50 / 64 mm</t>
  </si>
  <si>
    <t>Držadlo na váleček na váleček 100 /  6 mm</t>
  </si>
  <si>
    <t>Držadlo na váleček na váleček 180 /  8 mm</t>
  </si>
  <si>
    <t>Držadlo na váleček na váleček 250 /  8 mm</t>
  </si>
  <si>
    <t>Váleček malířský Silver Green MINI 100/17/11/6mm</t>
  </si>
  <si>
    <t>Váleček mal. Silver Green MINI 150/17/11/6mm/2 ks</t>
  </si>
  <si>
    <t>Váleček malířský Silver Green ACRYL 250/48/11/8mm</t>
  </si>
  <si>
    <t>Váleček malířský Silver Green ACRYL 180/48/11/8mm</t>
  </si>
  <si>
    <t>Váleček malířský Nylon NITRO  250/48/13/8 mm</t>
  </si>
  <si>
    <t>Váleček malířský Nylon NITRO 250/48/6/8 mm</t>
  </si>
  <si>
    <t>Váleček malířský Nylon NITRO  180/48/13/8 mm</t>
  </si>
  <si>
    <t>Váleček malířský Nylon NITRO 180/48/6/8 mm</t>
  </si>
  <si>
    <t>Váleček malířský Nylon NITRO 100/17/6/6 mm</t>
  </si>
  <si>
    <t>Váleček malířský Velur NITRO 250/48/4/ 8 mm</t>
  </si>
  <si>
    <t>Váleček malířský Velur NITRO 180/48/4/ 8 mm</t>
  </si>
  <si>
    <t>Váleček malířský Velur NITRO 150/17/4/ 6 mm/2 ks</t>
  </si>
  <si>
    <t>Váleček malířský Velur NITRO 100/17/4/ 6 mm</t>
  </si>
  <si>
    <t>Váleček malířský Velur NITRO 60/17/4/ 6 mm, 2 ks</t>
  </si>
  <si>
    <t>Váleček malířský Velur NITRO 100/30/4/ 6 mm</t>
  </si>
  <si>
    <t>Váleček malířský Velur NITRO  150/30/4/ 6 mm</t>
  </si>
  <si>
    <t>Váleček malířský Silver Black UNI 100/17/11/6 mm</t>
  </si>
  <si>
    <t>Váleček mal. Silver Black UNI 150/17/11/6 mm/2 ks</t>
  </si>
  <si>
    <t>Váleček malířský Silver Black UNI 100/30/11/6 mm</t>
  </si>
  <si>
    <t>Váleček malířský Silver Black UNI 150/30/11/6 mm</t>
  </si>
  <si>
    <t>Váleček malířský Silver Black UNI 180/48/11/8 mm</t>
  </si>
  <si>
    <t>Váleček malířský Silver Black UNI 250/48/11/8 mm</t>
  </si>
  <si>
    <t>Váleček mal. Silver Black Fasáda 200/63/18/8 mm</t>
  </si>
  <si>
    <t>Váleček mal. Silver Black Fasáda 270/63/18/8 mm</t>
  </si>
  <si>
    <t>Váleček malířský Microfibre  250/48/9/ 8 mm</t>
  </si>
  <si>
    <t>Váleček malířský Microfibre  180/48/9/ 8 mm</t>
  </si>
  <si>
    <t>Váleček malířský Microfibre  100/17/9/ 6 mm</t>
  </si>
  <si>
    <t>Váleček malířský Microfibre   150/30/9/ 6 mm</t>
  </si>
  <si>
    <t>Váleček malířský Microfibre  100/30/9/ 6 mm</t>
  </si>
  <si>
    <t>Váleček malířský Hard Black ACRYL 110/35/ 6 mm</t>
  </si>
  <si>
    <t>Váleček malířský Gold ACRYL 180/81/12/ 8 mm</t>
  </si>
  <si>
    <t>Váleček malířský Gold ACRYL 250/81/12/ 8 mm</t>
  </si>
  <si>
    <t>Váleček malířský Gold MINI 100/42/12/ 6 mm;10 ks</t>
  </si>
  <si>
    <t>Váleček malířský GOLD Fasáda 270/90/21/ 8 mm</t>
  </si>
  <si>
    <t>Váleček malířský Microfibre WOOD 250/48/9/ 8 mm</t>
  </si>
  <si>
    <t>Váleček malířský Microfibre WOOD 180/48/9/ 8 mm</t>
  </si>
  <si>
    <t>Váleček malířský WOOD 100/17/9/ 6mm 10 ks</t>
  </si>
  <si>
    <t>Váleček malířský Teflon NITRO  250/48/4/ 8 mm</t>
  </si>
  <si>
    <t>Váleček malířský Teflon NITRO  180/48/4/ 8 mm</t>
  </si>
  <si>
    <t>Štětec kulatý UNIVERSAL 20 / 44 mm</t>
  </si>
  <si>
    <t>Štětec kulatý UNIVERSAL 30 / 44 mm</t>
  </si>
  <si>
    <t>Štětec kulatý UNIVERSAL 40 / 51 mm</t>
  </si>
  <si>
    <t>Štětec kulatý UNIVERSAL 50 / 57 mm</t>
  </si>
  <si>
    <t>Štětec kulatý UNIVERSAL 60 / 57 mm</t>
  </si>
  <si>
    <t>Držadlo na váleček k válečku 50 /  6 mm</t>
  </si>
  <si>
    <t>Držák válečku 100 /  6 mm - na topení</t>
  </si>
  <si>
    <t>Držadlo na váleček k válečku 100 /  6 mm</t>
  </si>
  <si>
    <t>Držadlo na váleček k válečku 180 /  8 mm</t>
  </si>
  <si>
    <t>Držadlo na váleček k válečku 250 /  8 mm</t>
  </si>
  <si>
    <t>Váleček malířský UNIVERSAL 100/17/12/ 6 mm</t>
  </si>
  <si>
    <t>Váleček malířský UNIVERSAL 180/48/12/ 8 mm</t>
  </si>
  <si>
    <t>Váleček malířský UNIVERSAL 250/48/12/ 8 mm</t>
  </si>
  <si>
    <t>Váleček malířský – Microfaser WOOD 100/17/9/ 6 mm</t>
  </si>
  <si>
    <t>Váleček malířský – Microfaser WOOD 180/48/9/ 8 mm</t>
  </si>
  <si>
    <t>Váleček malířský – Microfaser WOOD 250/48/9/ 8 mm</t>
  </si>
  <si>
    <t>Váleček malířský – Velur NITRO 180/42/4/ 8 mm</t>
  </si>
  <si>
    <t>Váleček malířský – Velur NITRO 250/42/4/ 8 mm</t>
  </si>
  <si>
    <t xml:space="preserve">Váleček malířský ACRYL 100/17/9/ 6 mm </t>
  </si>
  <si>
    <t>Váleček malířský ACRYL 150/17/9/ 6 mm;2 ks/bal.</t>
  </si>
  <si>
    <t>Váleček malířský-Zelená nit ACRYL 100/30/9/ 6 mm</t>
  </si>
  <si>
    <t>Váleček malířský-Zelená nit ACRYL 150/30/9/ 6 mm</t>
  </si>
  <si>
    <t>Váleček malířský-Zelená nit ACRYL 180/48/9/ 8 mm</t>
  </si>
  <si>
    <t>Váleček malířský-Zelená nit ACRYL 250/48/9/ 8 mm</t>
  </si>
  <si>
    <t>Váleček malířský UNIVERSAL 60/17/12/ 6 mm (2 ks)</t>
  </si>
  <si>
    <t>Váleček malířský UNIVERSAL 150/17/12/ 6 mm (2 ks)</t>
  </si>
  <si>
    <t>Váleček malířský UNIVERSAL 100/30/12/ 6 mm</t>
  </si>
  <si>
    <t>Váleček malířský UNIVERSAL 150/30/12/ 6 mm</t>
  </si>
  <si>
    <t>Váleček malířský Fasáda UNIVERSAL 180/54/18/ 8 mm</t>
  </si>
  <si>
    <t>Váleček malířský Fasáda UNIVERSAL 250/54/18/ 8 mm</t>
  </si>
  <si>
    <t>Váleček malířský,rohový,UNIVERSAL 18/ 6 mm</t>
  </si>
  <si>
    <t>Váleček malířský Moltopren ACRYL 110/35/ 6 mm</t>
  </si>
  <si>
    <t>Váleček malířský Flock ACRYL 50/35/ 6 mm (2ks)</t>
  </si>
  <si>
    <t>Váleček malířský Flock ACRYL 70/35/ 6 mm (2ks)</t>
  </si>
  <si>
    <t>Váleček malířský Flock ACRYL 110/35/ 6 mm</t>
  </si>
  <si>
    <t>Váleček malířský Flock ACRYL 160/35/ 6 mm  (2ks)</t>
  </si>
  <si>
    <t>• samolepicí páska lepivá po celé délce fólie
• nezanechává stopy na pokrytém povrchu</t>
  </si>
  <si>
    <t>• k odvádění přebytečného množství barvy z malířských válečků</t>
  </si>
  <si>
    <t>• na emulzní a emailové barvy
• na nerovné povrchy a větší plochy, zajišťuje rychlejší provádění nátěrů</t>
  </si>
  <si>
    <t>• na emulzní barvy
• na nerovné povrchy a větší plochy, zajišťuje rychlejší provádění nátěrů</t>
  </si>
  <si>
    <t>• na laky, mořidla a prostředky k impregnaci dřeva</t>
  </si>
  <si>
    <t>• na laky a mořidla
• na nerovné povrchy a větší plochy, zajišťuje rychlejší provádění nátěrů</t>
  </si>
  <si>
    <t>• pro váleček o šířce 5 cm</t>
  </si>
  <si>
    <t>• na všechny druhy barev a laků, včetně produktů na bázi nitro ředidel (je odolný proti jejich působení)
• vyrobený technologií termofúze
• zanechává hladký povrch
• ideální na obkladové materiály, podlahy atp</t>
  </si>
  <si>
    <t>• polyesterový malířský váleček na dvousložkové a husté barvy, k jednovrstvým nátěrům
• velmi pevná tkanina odolná proti roztržení a otěru
• ideální na mírně nerovné povrchy stěn a stropů</t>
  </si>
  <si>
    <t>• polyakrylový malířský váleček na emulzní, akrylové a latexové barvy
• skvěle roztírá barvu
• vytváří jemnou strukturu</t>
  </si>
  <si>
    <t>• polyakrylový malířský váleček na emulzní a akrylové barvy
• skvěle roztírá barvu
• vytváří jemnou strukturu</t>
  </si>
  <si>
    <t>• polyakrylový malířský váleček
• k malování v místech rohů, na emulzní, akrylové a latexové barvy</t>
  </si>
  <si>
    <t>• váleček s hustotou 30 kg/m3
• na vodou ředěné barvy, olejové barvy a laky na bázi neagresivních ředidel</t>
  </si>
  <si>
    <t>• na akrylové barvy a mořidla
• díky flokování nezanechává tzv. „bubliny“</t>
  </si>
  <si>
    <t>• malířská vanička (15x29 cm)
• 2 ks válečků na všechny druhy barev a laků, včetně produktů na bázi nitro ředidel (odolné proti jejich působení)
• vyrobený technologií termofúze
• zanechává hladký povrch
• držadlo na váleček
• ideální na obkladové materiály, podlahy atp.</t>
  </si>
  <si>
    <t>• z krepového papíru
• lepidlo hot-melt (syntetický kaučuk)
• pevná s vynikající přilnavostí, na většinu povrchů</t>
  </si>
  <si>
    <t>• nezanechává stopy do 14 dnů při umístění v exteriérech
• odolná proti povětrnostním vlivům a UV záření
• může být používána s většinou druhů barev
• zanechává ideálně rovné hrany</t>
  </si>
  <si>
    <t>• nezanechává stopy do 3 dnů při umístění v interiérech
• může být používána s většinou druhů barev
• zanechává ideálně rovné hrany</t>
  </si>
  <si>
    <t>• rohová páska s hliníkovou vložkou
• s plstěným středem
• k nalepování do rohů s dostatečným úhlem
• k zajištění vnitřních i vnějších rohů sádrokartonových stěn</t>
  </si>
  <si>
    <t>• jednostranně lepicí páska se zvýšenou odolností
• odolná proti UV záření</t>
  </si>
  <si>
    <t>• vysoká lepivost
• odolná proti povětrnostním vlivům
• k použití ve vnitřních prostorách i ve venkovním prostředí</t>
  </si>
  <si>
    <t>• z polypropylenové fólie zpevněné tkaninou
• lepidlo hot-melt (syntetický kaučuk)
• pevná s vynikající přilnavostí
• univerzální použití</t>
  </si>
  <si>
    <t>• čirá
• 4 x 5 m ; LDPE ; 500 g ; extra silná</t>
  </si>
  <si>
    <t>S-73784</t>
  </si>
  <si>
    <t>Štětec WOOD 40 mm</t>
  </si>
  <si>
    <t>DOPRODEJ</t>
  </si>
  <si>
    <t>Malířské nářadí 2024</t>
  </si>
  <si>
    <t>S-47680</t>
  </si>
  <si>
    <t>S-47697</t>
  </si>
  <si>
    <t>S-47698</t>
  </si>
  <si>
    <t>S-47699</t>
  </si>
  <si>
    <t>S-47700</t>
  </si>
  <si>
    <t>S-47701</t>
  </si>
  <si>
    <t>S-38615</t>
  </si>
  <si>
    <t>S-38620</t>
  </si>
  <si>
    <t>S-38625</t>
  </si>
  <si>
    <t>S-38630</t>
  </si>
  <si>
    <t>S-38635</t>
  </si>
  <si>
    <t>S-38640</t>
  </si>
  <si>
    <t>S-38715</t>
  </si>
  <si>
    <t>S-38720</t>
  </si>
  <si>
    <t>S-38725</t>
  </si>
  <si>
    <t>S-38730</t>
  </si>
  <si>
    <t>S-38735</t>
  </si>
  <si>
    <t>S-38740</t>
  </si>
  <si>
    <t>Fólie strečová 50 cm / 1,0 - 1,3 kg / transparentn</t>
  </si>
  <si>
    <t>Fólie strečová 50 cm / 2,3 - 2,5 kg / transparentn</t>
  </si>
  <si>
    <t>Fólie strečová 50 cm / 1,0 - 1,3 kg / černá</t>
  </si>
  <si>
    <t>Fólie strečová 50 cm / 2,3 - 2,5 kg / černá</t>
  </si>
  <si>
    <t>Fólie strečová 10 cm / 0,21-0,25 kg / s rukojetí /</t>
  </si>
  <si>
    <t>Fólie strečová 10 cm / 0,21-0,25 kg / na rukojeť M</t>
  </si>
  <si>
    <t>Páska izolační 15 mm x 10 m; černá; 10 ks/bal.</t>
  </si>
  <si>
    <t>Páska izolační 15 mm x 10 m; bílá; 10 ks/bal.</t>
  </si>
  <si>
    <t>Páska izolační 15 mm x 10 m; modrá; 10 ks/bal.</t>
  </si>
  <si>
    <t>Páska izolační 15 mm x 10 m; červená; 10 ks/bal.</t>
  </si>
  <si>
    <t>Páska izolační 15 mm x 10 m; žlutá; 10 ks/bal.</t>
  </si>
  <si>
    <t>Páska izolační 15 mm x 10 m; mix; 10 ks/bal.</t>
  </si>
  <si>
    <t>Páska izolační 19 mm x 20 m; černá; 10 ks/bal.</t>
  </si>
  <si>
    <t>Páska izolační 19 mm x 20 m; bílá; 10 ks/bal.</t>
  </si>
  <si>
    <t>Páska izolační 19 mm x 20 m; modrá; 10 ks/bal.</t>
  </si>
  <si>
    <t>Páska izolační 19 mm x 20 m; červená; 10 ks/bal.</t>
  </si>
  <si>
    <t>Páska izolační 19 x 20 m; žluto-zelená; 10 ks/bal</t>
  </si>
  <si>
    <t>Páska izolační 19 mm x 20 m; mix; 10 ks/bal.</t>
  </si>
  <si>
    <t>Katalogová cena 2024 Kč/Jdn.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</si>
</sst>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0"/>
      <name val="Century Gothic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</font>
    <font>
      <b/>
      <sz val="24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  <font>
      <sz val="10"/>
      <color theme="1"/>
      <name val="Segoe UI"/>
      <family val="2"/>
      <charset val="238"/>
    </font>
    <font>
      <b/>
      <sz val="20"/>
      <color theme="0"/>
      <name val="Calibri"/>
      <family val="2"/>
      <charset val="238"/>
    </font>
  </fonts>
  <fills count="7">
    <fill>
      <patternFill patternType="none"/>
    </fill>
    <fill>
      <patternFill patternType="gray125"/>
    </fill>
    <fill>
      <gradientFill degree="90">
        <stop position="0">
          <color rgb="FF003300"/>
        </stop>
        <stop position="0.5">
          <color rgb="FF006746"/>
        </stop>
        <stop position="1">
          <color rgb="FF003300"/>
        </stop>
      </gradientFill>
    </fill>
    <fill>
      <patternFill patternType="solid">
        <fgColor theme="0"/>
        <bgColor indexed="64"/>
      </patternFill>
    </fill>
    <fill>
      <patternFill patternType="solid">
        <fgColor rgb="FF006241"/>
        <bgColor auto="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10">
    <xf numFmtId="0" fontId="0" fillId="0" borderId="0"/>
    <xf numFmtId="0" fontId="2" fillId="2" borderId="1" applyFont="0" applyBorder="0" applyAlignment="0" applyProtection="0">
      <alignment horizontal="center" vertical="center"/>
    </xf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8" fillId="4" borderId="4">
      <alignment horizontal="center" vertical="center" wrapText="1"/>
    </xf>
  </cellStyleXfs>
  <cellXfs count="4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0" xfId="3"/>
    <xf numFmtId="0" fontId="1" fillId="0" borderId="0" xfId="3" applyAlignment="1">
      <alignment vertical="center"/>
    </xf>
    <xf numFmtId="2" fontId="1" fillId="0" borderId="2" xfId="3" applyNumberFormat="1" applyBorder="1" applyAlignment="1">
      <alignment horizontal="center" vertical="center"/>
    </xf>
    <xf numFmtId="0" fontId="1" fillId="0" borderId="0" xfId="3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3" applyBorder="1" applyAlignment="1">
      <alignment horizontal="center" vertical="center" wrapText="1"/>
    </xf>
    <xf numFmtId="0" fontId="1" fillId="0" borderId="2" xfId="3" applyBorder="1" applyAlignment="1">
      <alignment horizontal="center" vertical="center"/>
    </xf>
    <xf numFmtId="0" fontId="8" fillId="4" borderId="0" xfId="9" applyBorder="1">
      <alignment horizontal="center" vertical="center" wrapText="1"/>
    </xf>
    <xf numFmtId="9" fontId="10" fillId="4" borderId="0" xfId="8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3" applyBorder="1" applyAlignment="1">
      <alignment horizontal="center" vertical="center"/>
    </xf>
    <xf numFmtId="2" fontId="1" fillId="0" borderId="3" xfId="3" applyNumberFormat="1" applyBorder="1" applyAlignment="1">
      <alignment horizontal="center" vertical="center"/>
    </xf>
    <xf numFmtId="2" fontId="8" fillId="4" borderId="0" xfId="9" applyNumberFormat="1" applyBorder="1">
      <alignment horizontal="center" vertical="center" wrapText="1"/>
    </xf>
    <xf numFmtId="2" fontId="6" fillId="5" borderId="3" xfId="0" applyNumberFormat="1" applyFont="1" applyFill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4" borderId="0" xfId="9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3" applyFont="1" applyBorder="1" applyAlignment="1">
      <alignment horizontal="left" vertical="center" wrapText="1"/>
    </xf>
    <xf numFmtId="0" fontId="1" fillId="0" borderId="0" xfId="3" applyAlignment="1">
      <alignment horizontal="left" vertical="center" wrapText="1"/>
    </xf>
    <xf numFmtId="0" fontId="7" fillId="0" borderId="0" xfId="3" applyFont="1" applyAlignment="1">
      <alignment horizontal="left" vertical="center"/>
    </xf>
    <xf numFmtId="1" fontId="8" fillId="4" borderId="0" xfId="9" applyNumberFormat="1" applyBorder="1">
      <alignment horizontal="center" vertical="center" wrapText="1"/>
    </xf>
    <xf numFmtId="1" fontId="1" fillId="0" borderId="3" xfId="3" applyNumberFormat="1" applyBorder="1" applyAlignment="1">
      <alignment horizontal="center" vertical="center"/>
    </xf>
    <xf numFmtId="1" fontId="1" fillId="0" borderId="2" xfId="3" applyNumberFormat="1" applyBorder="1" applyAlignment="1">
      <alignment horizontal="center" vertical="center"/>
    </xf>
    <xf numFmtId="1" fontId="1" fillId="0" borderId="0" xfId="3" applyNumberFormat="1"/>
    <xf numFmtId="1" fontId="4" fillId="0" borderId="3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12" fillId="6" borderId="0" xfId="9" applyFont="1" applyFill="1" applyBorder="1">
      <alignment horizontal="center" vertical="center" wrapText="1"/>
    </xf>
    <xf numFmtId="9" fontId="12" fillId="6" borderId="0" xfId="8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9" fillId="4" borderId="5" xfId="9" applyFont="1" applyBorder="1">
      <alignment horizontal="center" vertical="center" wrapText="1"/>
    </xf>
    <xf numFmtId="0" fontId="9" fillId="4" borderId="6" xfId="9" applyFont="1" applyBorder="1">
      <alignment horizontal="center" vertical="center" wrapText="1"/>
    </xf>
    <xf numFmtId="0" fontId="9" fillId="4" borderId="7" xfId="9" applyFont="1" applyBorder="1">
      <alignment horizontal="center" vertical="center" wrapText="1"/>
    </xf>
    <xf numFmtId="0" fontId="10" fillId="4" borderId="0" xfId="9" applyFont="1" applyBorder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0">
    <cellStyle name="Normální" xfId="0" builtinId="0"/>
    <cellStyle name="Normalny 14" xfId="5" xr:uid="{5CCD2EAE-2BE1-4AA5-A3C7-8BE6F97ADCE6}"/>
    <cellStyle name="Normalny 2" xfId="7" xr:uid="{E75A4747-6583-4E5C-9559-C6C7F816C17E}"/>
    <cellStyle name="Normalny 2 2" xfId="3" xr:uid="{33381BFF-0C94-4BF2-9CDC-217D822146BC}"/>
    <cellStyle name="Normalny 4" xfId="4" xr:uid="{5A26251F-D524-44D6-88A9-0DD1F353443F}"/>
    <cellStyle name="Normalny 5" xfId="2" xr:uid="{A9D053CB-96D5-4003-B144-C6CE981BA762}"/>
    <cellStyle name="Normalny 5 2" xfId="6" xr:uid="{906C9696-B57B-4A01-9171-B09301E89D3F}"/>
    <cellStyle name="Procenta" xfId="8" builtinId="5"/>
    <cellStyle name="STALCO HEADER" xfId="1" xr:uid="{9D275FFB-94A3-49D0-979F-929228282444}"/>
    <cellStyle name="Stalco nagłówek" xfId="9" xr:uid="{BDB1245D-1F85-4C05-ACD3-2DB5631695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16" Type="http://schemas.openxmlformats.org/officeDocument/2006/relationships/image" Target="../media/image16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pn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png"/><Relationship Id="rId81" Type="http://schemas.openxmlformats.org/officeDocument/2006/relationships/image" Target="../media/image81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pn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jp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495300</xdr:colOff>
      <xdr:row>98</xdr:row>
      <xdr:rowOff>38100</xdr:rowOff>
    </xdr:from>
    <xdr:to>
      <xdr:col>11</xdr:col>
      <xdr:colOff>1333500</xdr:colOff>
      <xdr:row>98</xdr:row>
      <xdr:rowOff>736600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ABA1959C-D693-412C-8C61-89A940FA9E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948400" y="1866900"/>
          <a:ext cx="838200" cy="698500"/>
        </a:xfrm>
        <a:prstGeom prst="rect">
          <a:avLst/>
        </a:prstGeom>
      </xdr:spPr>
    </xdr:pic>
    <xdr:clientData/>
  </xdr:twoCellAnchor>
  <xdr:twoCellAnchor>
    <xdr:from>
      <xdr:col>11</xdr:col>
      <xdr:colOff>165100</xdr:colOff>
      <xdr:row>4</xdr:row>
      <xdr:rowOff>279400</xdr:rowOff>
    </xdr:from>
    <xdr:to>
      <xdr:col>11</xdr:col>
      <xdr:colOff>1752600</xdr:colOff>
      <xdr:row>4</xdr:row>
      <xdr:rowOff>419100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80A9208A-B86B-49D4-8B57-8EA99CE3430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18200" y="2870200"/>
          <a:ext cx="1587500" cy="139700"/>
        </a:xfrm>
        <a:prstGeom prst="rect">
          <a:avLst/>
        </a:prstGeom>
      </xdr:spPr>
    </xdr:pic>
    <xdr:clientData/>
  </xdr:twoCellAnchor>
  <xdr:twoCellAnchor>
    <xdr:from>
      <xdr:col>11</xdr:col>
      <xdr:colOff>165100</xdr:colOff>
      <xdr:row>5</xdr:row>
      <xdr:rowOff>279400</xdr:rowOff>
    </xdr:from>
    <xdr:to>
      <xdr:col>11</xdr:col>
      <xdr:colOff>1752600</xdr:colOff>
      <xdr:row>5</xdr:row>
      <xdr:rowOff>419100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D0BAD7C8-1DE3-4126-8D65-8BF0E73E292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18200" y="2870200"/>
          <a:ext cx="1587500" cy="139700"/>
        </a:xfrm>
        <a:prstGeom prst="rect">
          <a:avLst/>
        </a:prstGeom>
      </xdr:spPr>
    </xdr:pic>
    <xdr:clientData/>
  </xdr:twoCellAnchor>
  <xdr:twoCellAnchor>
    <xdr:from>
      <xdr:col>11</xdr:col>
      <xdr:colOff>165100</xdr:colOff>
      <xdr:row>6</xdr:row>
      <xdr:rowOff>241300</xdr:rowOff>
    </xdr:from>
    <xdr:to>
      <xdr:col>11</xdr:col>
      <xdr:colOff>1790700</xdr:colOff>
      <xdr:row>6</xdr:row>
      <xdr:rowOff>482600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7E4AEA65-1EBA-4926-A4AB-FC8F8CCE06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18200" y="4356100"/>
          <a:ext cx="1625600" cy="241300"/>
        </a:xfrm>
        <a:prstGeom prst="rect">
          <a:avLst/>
        </a:prstGeom>
      </xdr:spPr>
    </xdr:pic>
    <xdr:clientData/>
  </xdr:twoCellAnchor>
  <xdr:twoCellAnchor>
    <xdr:from>
      <xdr:col>11</xdr:col>
      <xdr:colOff>342900</xdr:colOff>
      <xdr:row>7</xdr:row>
      <xdr:rowOff>38100</xdr:rowOff>
    </xdr:from>
    <xdr:to>
      <xdr:col>11</xdr:col>
      <xdr:colOff>1549400</xdr:colOff>
      <xdr:row>7</xdr:row>
      <xdr:rowOff>736600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4FE6A39F-6615-4B9D-977F-4C4C42628E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96000" y="4914900"/>
          <a:ext cx="1206500" cy="698500"/>
        </a:xfrm>
        <a:prstGeom prst="rect">
          <a:avLst/>
        </a:prstGeom>
      </xdr:spPr>
    </xdr:pic>
    <xdr:clientData/>
  </xdr:twoCellAnchor>
  <xdr:twoCellAnchor>
    <xdr:from>
      <xdr:col>11</xdr:col>
      <xdr:colOff>368300</xdr:colOff>
      <xdr:row>9</xdr:row>
      <xdr:rowOff>50800</xdr:rowOff>
    </xdr:from>
    <xdr:to>
      <xdr:col>11</xdr:col>
      <xdr:colOff>1473200</xdr:colOff>
      <xdr:row>9</xdr:row>
      <xdr:rowOff>723900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288D2C5A-430B-4EAE-83D9-0575E5412C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21400" y="5689600"/>
          <a:ext cx="1104900" cy="673100"/>
        </a:xfrm>
        <a:prstGeom prst="rect">
          <a:avLst/>
        </a:prstGeom>
      </xdr:spPr>
    </xdr:pic>
    <xdr:clientData/>
  </xdr:twoCellAnchor>
  <xdr:twoCellAnchor>
    <xdr:from>
      <xdr:col>11</xdr:col>
      <xdr:colOff>368300</xdr:colOff>
      <xdr:row>10</xdr:row>
      <xdr:rowOff>50800</xdr:rowOff>
    </xdr:from>
    <xdr:to>
      <xdr:col>11</xdr:col>
      <xdr:colOff>1473200</xdr:colOff>
      <xdr:row>10</xdr:row>
      <xdr:rowOff>723900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C4C31D36-8CBB-411D-8F7E-96908981E8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21400" y="5689600"/>
          <a:ext cx="1104900" cy="673100"/>
        </a:xfrm>
        <a:prstGeom prst="rect">
          <a:avLst/>
        </a:prstGeom>
      </xdr:spPr>
    </xdr:pic>
    <xdr:clientData/>
  </xdr:twoCellAnchor>
  <xdr:twoCellAnchor>
    <xdr:from>
      <xdr:col>11</xdr:col>
      <xdr:colOff>101600</xdr:colOff>
      <xdr:row>11</xdr:row>
      <xdr:rowOff>50800</xdr:rowOff>
    </xdr:from>
    <xdr:to>
      <xdr:col>11</xdr:col>
      <xdr:colOff>1752600</xdr:colOff>
      <xdr:row>11</xdr:row>
      <xdr:rowOff>711200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C7FEF714-F13A-453B-8452-FFA0ECE78C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54700" y="7213600"/>
          <a:ext cx="1651000" cy="660400"/>
        </a:xfrm>
        <a:prstGeom prst="rect">
          <a:avLst/>
        </a:prstGeom>
      </xdr:spPr>
    </xdr:pic>
    <xdr:clientData/>
  </xdr:twoCellAnchor>
  <xdr:twoCellAnchor>
    <xdr:from>
      <xdr:col>11</xdr:col>
      <xdr:colOff>101600</xdr:colOff>
      <xdr:row>12</xdr:row>
      <xdr:rowOff>50800</xdr:rowOff>
    </xdr:from>
    <xdr:to>
      <xdr:col>11</xdr:col>
      <xdr:colOff>1752600</xdr:colOff>
      <xdr:row>12</xdr:row>
      <xdr:rowOff>711200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F120E681-795A-4594-AD7A-FA52585B1A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54700" y="7213600"/>
          <a:ext cx="1651000" cy="660400"/>
        </a:xfrm>
        <a:prstGeom prst="rect">
          <a:avLst/>
        </a:prstGeom>
      </xdr:spPr>
    </xdr:pic>
    <xdr:clientData/>
  </xdr:twoCellAnchor>
  <xdr:twoCellAnchor>
    <xdr:from>
      <xdr:col>11</xdr:col>
      <xdr:colOff>101600</xdr:colOff>
      <xdr:row>13</xdr:row>
      <xdr:rowOff>50800</xdr:rowOff>
    </xdr:from>
    <xdr:to>
      <xdr:col>11</xdr:col>
      <xdr:colOff>1752600</xdr:colOff>
      <xdr:row>13</xdr:row>
      <xdr:rowOff>711200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F20E1601-D324-46B5-A8AC-7D349AAB5CA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54700" y="7213600"/>
          <a:ext cx="1651000" cy="660400"/>
        </a:xfrm>
        <a:prstGeom prst="rect">
          <a:avLst/>
        </a:prstGeom>
      </xdr:spPr>
    </xdr:pic>
    <xdr:clientData/>
  </xdr:twoCellAnchor>
  <xdr:twoCellAnchor>
    <xdr:from>
      <xdr:col>11</xdr:col>
      <xdr:colOff>101600</xdr:colOff>
      <xdr:row>14</xdr:row>
      <xdr:rowOff>50800</xdr:rowOff>
    </xdr:from>
    <xdr:to>
      <xdr:col>11</xdr:col>
      <xdr:colOff>1752600</xdr:colOff>
      <xdr:row>14</xdr:row>
      <xdr:rowOff>711200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6C766E79-4E4C-4BEA-82BC-4ACA742BE2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54700" y="7213600"/>
          <a:ext cx="1651000" cy="660400"/>
        </a:xfrm>
        <a:prstGeom prst="rect">
          <a:avLst/>
        </a:prstGeom>
      </xdr:spPr>
    </xdr:pic>
    <xdr:clientData/>
  </xdr:twoCellAnchor>
  <xdr:twoCellAnchor>
    <xdr:from>
      <xdr:col>11</xdr:col>
      <xdr:colOff>101600</xdr:colOff>
      <xdr:row>15</xdr:row>
      <xdr:rowOff>50800</xdr:rowOff>
    </xdr:from>
    <xdr:to>
      <xdr:col>11</xdr:col>
      <xdr:colOff>1752600</xdr:colOff>
      <xdr:row>15</xdr:row>
      <xdr:rowOff>711200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10015C27-BBF6-46F7-ACAE-35B54B7415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54700" y="7213600"/>
          <a:ext cx="1651000" cy="660400"/>
        </a:xfrm>
        <a:prstGeom prst="rect">
          <a:avLst/>
        </a:prstGeom>
      </xdr:spPr>
    </xdr:pic>
    <xdr:clientData/>
  </xdr:twoCellAnchor>
  <xdr:twoCellAnchor>
    <xdr:from>
      <xdr:col>11</xdr:col>
      <xdr:colOff>165100</xdr:colOff>
      <xdr:row>16</xdr:row>
      <xdr:rowOff>50800</xdr:rowOff>
    </xdr:from>
    <xdr:to>
      <xdr:col>11</xdr:col>
      <xdr:colOff>1816100</xdr:colOff>
      <xdr:row>16</xdr:row>
      <xdr:rowOff>736600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CDEE77C8-51CB-40FF-8A75-22E733FA5D5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18200" y="11023600"/>
          <a:ext cx="1651000" cy="685800"/>
        </a:xfrm>
        <a:prstGeom prst="rect">
          <a:avLst/>
        </a:prstGeom>
      </xdr:spPr>
    </xdr:pic>
    <xdr:clientData/>
  </xdr:twoCellAnchor>
  <xdr:twoCellAnchor>
    <xdr:from>
      <xdr:col>11</xdr:col>
      <xdr:colOff>165100</xdr:colOff>
      <xdr:row>17</xdr:row>
      <xdr:rowOff>50800</xdr:rowOff>
    </xdr:from>
    <xdr:to>
      <xdr:col>11</xdr:col>
      <xdr:colOff>1816100</xdr:colOff>
      <xdr:row>17</xdr:row>
      <xdr:rowOff>736600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B47F2B01-123A-4D59-8097-B9CE53A2C0B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18200" y="11023600"/>
          <a:ext cx="1651000" cy="685800"/>
        </a:xfrm>
        <a:prstGeom prst="rect">
          <a:avLst/>
        </a:prstGeom>
      </xdr:spPr>
    </xdr:pic>
    <xdr:clientData/>
  </xdr:twoCellAnchor>
  <xdr:twoCellAnchor>
    <xdr:from>
      <xdr:col>11</xdr:col>
      <xdr:colOff>165100</xdr:colOff>
      <xdr:row>18</xdr:row>
      <xdr:rowOff>50800</xdr:rowOff>
    </xdr:from>
    <xdr:to>
      <xdr:col>11</xdr:col>
      <xdr:colOff>1816100</xdr:colOff>
      <xdr:row>18</xdr:row>
      <xdr:rowOff>736600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1D0D3268-E1B3-4DB7-ADA0-C4C597C3900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18200" y="11023600"/>
          <a:ext cx="1651000" cy="685800"/>
        </a:xfrm>
        <a:prstGeom prst="rect">
          <a:avLst/>
        </a:prstGeom>
      </xdr:spPr>
    </xdr:pic>
    <xdr:clientData/>
  </xdr:twoCellAnchor>
  <xdr:twoCellAnchor>
    <xdr:from>
      <xdr:col>11</xdr:col>
      <xdr:colOff>419100</xdr:colOff>
      <xdr:row>19</xdr:row>
      <xdr:rowOff>38100</xdr:rowOff>
    </xdr:from>
    <xdr:to>
      <xdr:col>11</xdr:col>
      <xdr:colOff>1422400</xdr:colOff>
      <xdr:row>19</xdr:row>
      <xdr:rowOff>723900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D8E99F55-9CAB-4E23-A311-C1416180F9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72200" y="13296900"/>
          <a:ext cx="1003300" cy="685800"/>
        </a:xfrm>
        <a:prstGeom prst="rect">
          <a:avLst/>
        </a:prstGeom>
      </xdr:spPr>
    </xdr:pic>
    <xdr:clientData/>
  </xdr:twoCellAnchor>
  <xdr:twoCellAnchor>
    <xdr:from>
      <xdr:col>11</xdr:col>
      <xdr:colOff>419100</xdr:colOff>
      <xdr:row>20</xdr:row>
      <xdr:rowOff>38100</xdr:rowOff>
    </xdr:from>
    <xdr:to>
      <xdr:col>11</xdr:col>
      <xdr:colOff>1422400</xdr:colOff>
      <xdr:row>20</xdr:row>
      <xdr:rowOff>723900</xdr:rowOff>
    </xdr:to>
    <xdr:pic>
      <xdr:nvPicPr>
        <xdr:cNvPr id="27" name="Obraz 26">
          <a:extLst>
            <a:ext uri="{FF2B5EF4-FFF2-40B4-BE49-F238E27FC236}">
              <a16:creationId xmlns:a16="http://schemas.microsoft.com/office/drawing/2014/main" id="{32A7D825-5EB1-4730-BB6E-1AE4DF7F53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72200" y="13296900"/>
          <a:ext cx="1003300" cy="685800"/>
        </a:xfrm>
        <a:prstGeom prst="rect">
          <a:avLst/>
        </a:prstGeom>
      </xdr:spPr>
    </xdr:pic>
    <xdr:clientData/>
  </xdr:twoCellAnchor>
  <xdr:twoCellAnchor>
    <xdr:from>
      <xdr:col>11</xdr:col>
      <xdr:colOff>419100</xdr:colOff>
      <xdr:row>21</xdr:row>
      <xdr:rowOff>38100</xdr:rowOff>
    </xdr:from>
    <xdr:to>
      <xdr:col>11</xdr:col>
      <xdr:colOff>1422400</xdr:colOff>
      <xdr:row>21</xdr:row>
      <xdr:rowOff>723900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62015848-997A-4CAC-B5DB-B8C3231EC6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72200" y="13296900"/>
          <a:ext cx="1003300" cy="685800"/>
        </a:xfrm>
        <a:prstGeom prst="rect">
          <a:avLst/>
        </a:prstGeom>
      </xdr:spPr>
    </xdr:pic>
    <xdr:clientData/>
  </xdr:twoCellAnchor>
  <xdr:twoCellAnchor>
    <xdr:from>
      <xdr:col>11</xdr:col>
      <xdr:colOff>419100</xdr:colOff>
      <xdr:row>22</xdr:row>
      <xdr:rowOff>38100</xdr:rowOff>
    </xdr:from>
    <xdr:to>
      <xdr:col>11</xdr:col>
      <xdr:colOff>1422400</xdr:colOff>
      <xdr:row>22</xdr:row>
      <xdr:rowOff>723900</xdr:rowOff>
    </xdr:to>
    <xdr:pic>
      <xdr:nvPicPr>
        <xdr:cNvPr id="29" name="Obraz 28">
          <a:extLst>
            <a:ext uri="{FF2B5EF4-FFF2-40B4-BE49-F238E27FC236}">
              <a16:creationId xmlns:a16="http://schemas.microsoft.com/office/drawing/2014/main" id="{12E6A6E0-BE47-47B9-BB96-A6C27BA594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72200" y="13296900"/>
          <a:ext cx="1003300" cy="685800"/>
        </a:xfrm>
        <a:prstGeom prst="rect">
          <a:avLst/>
        </a:prstGeom>
      </xdr:spPr>
    </xdr:pic>
    <xdr:clientData/>
  </xdr:twoCellAnchor>
  <xdr:twoCellAnchor>
    <xdr:from>
      <xdr:col>11</xdr:col>
      <xdr:colOff>419100</xdr:colOff>
      <xdr:row>23</xdr:row>
      <xdr:rowOff>38100</xdr:rowOff>
    </xdr:from>
    <xdr:to>
      <xdr:col>11</xdr:col>
      <xdr:colOff>1422400</xdr:colOff>
      <xdr:row>23</xdr:row>
      <xdr:rowOff>723900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6C09DF0E-6D4E-423B-94C1-CB2D7A1C61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72200" y="15582900"/>
          <a:ext cx="1003300" cy="685800"/>
        </a:xfrm>
        <a:prstGeom prst="rect">
          <a:avLst/>
        </a:prstGeom>
      </xdr:spPr>
    </xdr:pic>
    <xdr:clientData/>
  </xdr:twoCellAnchor>
  <xdr:twoCellAnchor>
    <xdr:from>
      <xdr:col>11</xdr:col>
      <xdr:colOff>215900</xdr:colOff>
      <xdr:row>24</xdr:row>
      <xdr:rowOff>50800</xdr:rowOff>
    </xdr:from>
    <xdr:to>
      <xdr:col>11</xdr:col>
      <xdr:colOff>1536700</xdr:colOff>
      <xdr:row>24</xdr:row>
      <xdr:rowOff>711200</xdr:rowOff>
    </xdr:to>
    <xdr:pic>
      <xdr:nvPicPr>
        <xdr:cNvPr id="33" name="Obraz 32">
          <a:extLst>
            <a:ext uri="{FF2B5EF4-FFF2-40B4-BE49-F238E27FC236}">
              <a16:creationId xmlns:a16="http://schemas.microsoft.com/office/drawing/2014/main" id="{FF9155E7-AC6E-449F-8CD2-B555B302147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69000" y="17119600"/>
          <a:ext cx="1320800" cy="660400"/>
        </a:xfrm>
        <a:prstGeom prst="rect">
          <a:avLst/>
        </a:prstGeom>
      </xdr:spPr>
    </xdr:pic>
    <xdr:clientData/>
  </xdr:twoCellAnchor>
  <xdr:twoCellAnchor>
    <xdr:from>
      <xdr:col>11</xdr:col>
      <xdr:colOff>215900</xdr:colOff>
      <xdr:row>25</xdr:row>
      <xdr:rowOff>50800</xdr:rowOff>
    </xdr:from>
    <xdr:to>
      <xdr:col>11</xdr:col>
      <xdr:colOff>1536700</xdr:colOff>
      <xdr:row>25</xdr:row>
      <xdr:rowOff>711200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ECBF0E79-5AAA-45E5-B4E6-8D4B09350D0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69000" y="17119600"/>
          <a:ext cx="1320800" cy="660400"/>
        </a:xfrm>
        <a:prstGeom prst="rect">
          <a:avLst/>
        </a:prstGeom>
      </xdr:spPr>
    </xdr:pic>
    <xdr:clientData/>
  </xdr:twoCellAnchor>
  <xdr:twoCellAnchor>
    <xdr:from>
      <xdr:col>11</xdr:col>
      <xdr:colOff>215900</xdr:colOff>
      <xdr:row>26</xdr:row>
      <xdr:rowOff>50800</xdr:rowOff>
    </xdr:from>
    <xdr:to>
      <xdr:col>11</xdr:col>
      <xdr:colOff>1536700</xdr:colOff>
      <xdr:row>26</xdr:row>
      <xdr:rowOff>711200</xdr:rowOff>
    </xdr:to>
    <xdr:pic>
      <xdr:nvPicPr>
        <xdr:cNvPr id="35" name="Obraz 34">
          <a:extLst>
            <a:ext uri="{FF2B5EF4-FFF2-40B4-BE49-F238E27FC236}">
              <a16:creationId xmlns:a16="http://schemas.microsoft.com/office/drawing/2014/main" id="{138A7EA8-8A38-4E67-9590-550631ED80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69000" y="17119600"/>
          <a:ext cx="1320800" cy="660400"/>
        </a:xfrm>
        <a:prstGeom prst="rect">
          <a:avLst/>
        </a:prstGeom>
      </xdr:spPr>
    </xdr:pic>
    <xdr:clientData/>
  </xdr:twoCellAnchor>
  <xdr:twoCellAnchor>
    <xdr:from>
      <xdr:col>11</xdr:col>
      <xdr:colOff>215900</xdr:colOff>
      <xdr:row>27</xdr:row>
      <xdr:rowOff>50800</xdr:rowOff>
    </xdr:from>
    <xdr:to>
      <xdr:col>11</xdr:col>
      <xdr:colOff>1536700</xdr:colOff>
      <xdr:row>27</xdr:row>
      <xdr:rowOff>711200</xdr:rowOff>
    </xdr:to>
    <xdr:pic>
      <xdr:nvPicPr>
        <xdr:cNvPr id="36" name="Obraz 35">
          <a:extLst>
            <a:ext uri="{FF2B5EF4-FFF2-40B4-BE49-F238E27FC236}">
              <a16:creationId xmlns:a16="http://schemas.microsoft.com/office/drawing/2014/main" id="{295480A2-4F2B-45CE-A949-9D9779BB40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69000" y="17119600"/>
          <a:ext cx="1320800" cy="660400"/>
        </a:xfrm>
        <a:prstGeom prst="rect">
          <a:avLst/>
        </a:prstGeom>
      </xdr:spPr>
    </xdr:pic>
    <xdr:clientData/>
  </xdr:twoCellAnchor>
  <xdr:twoCellAnchor>
    <xdr:from>
      <xdr:col>11</xdr:col>
      <xdr:colOff>406400</xdr:colOff>
      <xdr:row>28</xdr:row>
      <xdr:rowOff>63500</xdr:rowOff>
    </xdr:from>
    <xdr:to>
      <xdr:col>11</xdr:col>
      <xdr:colOff>1435100</xdr:colOff>
      <xdr:row>28</xdr:row>
      <xdr:rowOff>698500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B5B48949-7BAE-43C1-9C6F-03193A7F6E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59500" y="20180300"/>
          <a:ext cx="1028700" cy="635000"/>
        </a:xfrm>
        <a:prstGeom prst="rect">
          <a:avLst/>
        </a:prstGeom>
      </xdr:spPr>
    </xdr:pic>
    <xdr:clientData/>
  </xdr:twoCellAnchor>
  <xdr:twoCellAnchor>
    <xdr:from>
      <xdr:col>11</xdr:col>
      <xdr:colOff>241300</xdr:colOff>
      <xdr:row>29</xdr:row>
      <xdr:rowOff>63500</xdr:rowOff>
    </xdr:from>
    <xdr:to>
      <xdr:col>11</xdr:col>
      <xdr:colOff>1536700</xdr:colOff>
      <xdr:row>29</xdr:row>
      <xdr:rowOff>711200</xdr:rowOff>
    </xdr:to>
    <xdr:pic>
      <xdr:nvPicPr>
        <xdr:cNvPr id="40" name="Obraz 39">
          <a:extLst>
            <a:ext uri="{FF2B5EF4-FFF2-40B4-BE49-F238E27FC236}">
              <a16:creationId xmlns:a16="http://schemas.microsoft.com/office/drawing/2014/main" id="{1BA03190-8AEA-47A2-8F04-7BDF9B2789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94400" y="20942300"/>
          <a:ext cx="1295400" cy="647700"/>
        </a:xfrm>
        <a:prstGeom prst="rect">
          <a:avLst/>
        </a:prstGeom>
      </xdr:spPr>
    </xdr:pic>
    <xdr:clientData/>
  </xdr:twoCellAnchor>
  <xdr:twoCellAnchor>
    <xdr:from>
      <xdr:col>11</xdr:col>
      <xdr:colOff>241300</xdr:colOff>
      <xdr:row>30</xdr:row>
      <xdr:rowOff>63500</xdr:rowOff>
    </xdr:from>
    <xdr:to>
      <xdr:col>11</xdr:col>
      <xdr:colOff>1536700</xdr:colOff>
      <xdr:row>30</xdr:row>
      <xdr:rowOff>711200</xdr:rowOff>
    </xdr:to>
    <xdr:pic>
      <xdr:nvPicPr>
        <xdr:cNvPr id="41" name="Obraz 40">
          <a:extLst>
            <a:ext uri="{FF2B5EF4-FFF2-40B4-BE49-F238E27FC236}">
              <a16:creationId xmlns:a16="http://schemas.microsoft.com/office/drawing/2014/main" id="{A014BD11-7FF3-4CD3-AA93-E70C0FB2A5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94400" y="20942300"/>
          <a:ext cx="1295400" cy="647700"/>
        </a:xfrm>
        <a:prstGeom prst="rect">
          <a:avLst/>
        </a:prstGeom>
      </xdr:spPr>
    </xdr:pic>
    <xdr:clientData/>
  </xdr:twoCellAnchor>
  <xdr:twoCellAnchor>
    <xdr:from>
      <xdr:col>11</xdr:col>
      <xdr:colOff>241300</xdr:colOff>
      <xdr:row>31</xdr:row>
      <xdr:rowOff>63500</xdr:rowOff>
    </xdr:from>
    <xdr:to>
      <xdr:col>11</xdr:col>
      <xdr:colOff>1536700</xdr:colOff>
      <xdr:row>31</xdr:row>
      <xdr:rowOff>711200</xdr:rowOff>
    </xdr:to>
    <xdr:pic>
      <xdr:nvPicPr>
        <xdr:cNvPr id="42" name="Obraz 41">
          <a:extLst>
            <a:ext uri="{FF2B5EF4-FFF2-40B4-BE49-F238E27FC236}">
              <a16:creationId xmlns:a16="http://schemas.microsoft.com/office/drawing/2014/main" id="{1AA9D3CA-9C2F-46F3-A476-2D242121C6B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94400" y="20942300"/>
          <a:ext cx="1295400" cy="647700"/>
        </a:xfrm>
        <a:prstGeom prst="rect">
          <a:avLst/>
        </a:prstGeom>
      </xdr:spPr>
    </xdr:pic>
    <xdr:clientData/>
  </xdr:twoCellAnchor>
  <xdr:twoCellAnchor>
    <xdr:from>
      <xdr:col>11</xdr:col>
      <xdr:colOff>241300</xdr:colOff>
      <xdr:row>32</xdr:row>
      <xdr:rowOff>63500</xdr:rowOff>
    </xdr:from>
    <xdr:to>
      <xdr:col>11</xdr:col>
      <xdr:colOff>1536700</xdr:colOff>
      <xdr:row>32</xdr:row>
      <xdr:rowOff>711200</xdr:rowOff>
    </xdr:to>
    <xdr:pic>
      <xdr:nvPicPr>
        <xdr:cNvPr id="43" name="Obraz 42">
          <a:extLst>
            <a:ext uri="{FF2B5EF4-FFF2-40B4-BE49-F238E27FC236}">
              <a16:creationId xmlns:a16="http://schemas.microsoft.com/office/drawing/2014/main" id="{C30EB52A-7554-40C9-A14E-F6A2A5B0E8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94400" y="20942300"/>
          <a:ext cx="1295400" cy="647700"/>
        </a:xfrm>
        <a:prstGeom prst="rect">
          <a:avLst/>
        </a:prstGeom>
      </xdr:spPr>
    </xdr:pic>
    <xdr:clientData/>
  </xdr:twoCellAnchor>
  <xdr:twoCellAnchor>
    <xdr:from>
      <xdr:col>11</xdr:col>
      <xdr:colOff>241300</xdr:colOff>
      <xdr:row>33</xdr:row>
      <xdr:rowOff>63500</xdr:rowOff>
    </xdr:from>
    <xdr:to>
      <xdr:col>11</xdr:col>
      <xdr:colOff>1536700</xdr:colOff>
      <xdr:row>33</xdr:row>
      <xdr:rowOff>711200</xdr:rowOff>
    </xdr:to>
    <xdr:pic>
      <xdr:nvPicPr>
        <xdr:cNvPr id="44" name="Obraz 43">
          <a:extLst>
            <a:ext uri="{FF2B5EF4-FFF2-40B4-BE49-F238E27FC236}">
              <a16:creationId xmlns:a16="http://schemas.microsoft.com/office/drawing/2014/main" id="{5057EF93-7EBE-46BD-B537-9D7C8AD82A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94400" y="20942300"/>
          <a:ext cx="1295400" cy="647700"/>
        </a:xfrm>
        <a:prstGeom prst="rect">
          <a:avLst/>
        </a:prstGeom>
      </xdr:spPr>
    </xdr:pic>
    <xdr:clientData/>
  </xdr:twoCellAnchor>
  <xdr:twoCellAnchor>
    <xdr:from>
      <xdr:col>11</xdr:col>
      <xdr:colOff>241300</xdr:colOff>
      <xdr:row>34</xdr:row>
      <xdr:rowOff>50800</xdr:rowOff>
    </xdr:from>
    <xdr:to>
      <xdr:col>11</xdr:col>
      <xdr:colOff>1676400</xdr:colOff>
      <xdr:row>34</xdr:row>
      <xdr:rowOff>711200</xdr:rowOff>
    </xdr:to>
    <xdr:pic>
      <xdr:nvPicPr>
        <xdr:cNvPr id="46" name="Obraz 45">
          <a:extLst>
            <a:ext uri="{FF2B5EF4-FFF2-40B4-BE49-F238E27FC236}">
              <a16:creationId xmlns:a16="http://schemas.microsoft.com/office/drawing/2014/main" id="{C227BF1A-8590-456A-9A27-C794B43C751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94400" y="24739600"/>
          <a:ext cx="1435100" cy="660400"/>
        </a:xfrm>
        <a:prstGeom prst="rect">
          <a:avLst/>
        </a:prstGeom>
      </xdr:spPr>
    </xdr:pic>
    <xdr:clientData/>
  </xdr:twoCellAnchor>
  <xdr:twoCellAnchor>
    <xdr:from>
      <xdr:col>11</xdr:col>
      <xdr:colOff>241300</xdr:colOff>
      <xdr:row>35</xdr:row>
      <xdr:rowOff>50800</xdr:rowOff>
    </xdr:from>
    <xdr:to>
      <xdr:col>11</xdr:col>
      <xdr:colOff>1676400</xdr:colOff>
      <xdr:row>35</xdr:row>
      <xdr:rowOff>711200</xdr:rowOff>
    </xdr:to>
    <xdr:pic>
      <xdr:nvPicPr>
        <xdr:cNvPr id="47" name="Obraz 46">
          <a:extLst>
            <a:ext uri="{FF2B5EF4-FFF2-40B4-BE49-F238E27FC236}">
              <a16:creationId xmlns:a16="http://schemas.microsoft.com/office/drawing/2014/main" id="{C0DD3D11-5810-4D62-8914-CEFD18B0E5D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94400" y="24739600"/>
          <a:ext cx="1435100" cy="660400"/>
        </a:xfrm>
        <a:prstGeom prst="rect">
          <a:avLst/>
        </a:prstGeom>
      </xdr:spPr>
    </xdr:pic>
    <xdr:clientData/>
  </xdr:twoCellAnchor>
  <xdr:twoCellAnchor>
    <xdr:from>
      <xdr:col>11</xdr:col>
      <xdr:colOff>241300</xdr:colOff>
      <xdr:row>36</xdr:row>
      <xdr:rowOff>50800</xdr:rowOff>
    </xdr:from>
    <xdr:to>
      <xdr:col>11</xdr:col>
      <xdr:colOff>1676400</xdr:colOff>
      <xdr:row>36</xdr:row>
      <xdr:rowOff>711200</xdr:rowOff>
    </xdr:to>
    <xdr:pic>
      <xdr:nvPicPr>
        <xdr:cNvPr id="48" name="Obraz 47">
          <a:extLst>
            <a:ext uri="{FF2B5EF4-FFF2-40B4-BE49-F238E27FC236}">
              <a16:creationId xmlns:a16="http://schemas.microsoft.com/office/drawing/2014/main" id="{B13B46A3-BD96-4781-8FC5-0191D07CA8B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94400" y="24739600"/>
          <a:ext cx="1435100" cy="660400"/>
        </a:xfrm>
        <a:prstGeom prst="rect">
          <a:avLst/>
        </a:prstGeom>
      </xdr:spPr>
    </xdr:pic>
    <xdr:clientData/>
  </xdr:twoCellAnchor>
  <xdr:twoCellAnchor>
    <xdr:from>
      <xdr:col>11</xdr:col>
      <xdr:colOff>241300</xdr:colOff>
      <xdr:row>37</xdr:row>
      <xdr:rowOff>50800</xdr:rowOff>
    </xdr:from>
    <xdr:to>
      <xdr:col>11</xdr:col>
      <xdr:colOff>1676400</xdr:colOff>
      <xdr:row>37</xdr:row>
      <xdr:rowOff>711200</xdr:rowOff>
    </xdr:to>
    <xdr:pic>
      <xdr:nvPicPr>
        <xdr:cNvPr id="49" name="Obraz 48">
          <a:extLst>
            <a:ext uri="{FF2B5EF4-FFF2-40B4-BE49-F238E27FC236}">
              <a16:creationId xmlns:a16="http://schemas.microsoft.com/office/drawing/2014/main" id="{67008AF8-7CC7-4F90-B728-B8386000F87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94400" y="24739600"/>
          <a:ext cx="1435100" cy="660400"/>
        </a:xfrm>
        <a:prstGeom prst="rect">
          <a:avLst/>
        </a:prstGeom>
      </xdr:spPr>
    </xdr:pic>
    <xdr:clientData/>
  </xdr:twoCellAnchor>
  <xdr:twoCellAnchor>
    <xdr:from>
      <xdr:col>11</xdr:col>
      <xdr:colOff>241300</xdr:colOff>
      <xdr:row>38</xdr:row>
      <xdr:rowOff>50800</xdr:rowOff>
    </xdr:from>
    <xdr:to>
      <xdr:col>11</xdr:col>
      <xdr:colOff>1676400</xdr:colOff>
      <xdr:row>38</xdr:row>
      <xdr:rowOff>711200</xdr:rowOff>
    </xdr:to>
    <xdr:pic>
      <xdr:nvPicPr>
        <xdr:cNvPr id="50" name="Obraz 49">
          <a:extLst>
            <a:ext uri="{FF2B5EF4-FFF2-40B4-BE49-F238E27FC236}">
              <a16:creationId xmlns:a16="http://schemas.microsoft.com/office/drawing/2014/main" id="{D5889440-0708-4E8B-B780-9E30269F4A0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94400" y="24739600"/>
          <a:ext cx="1435100" cy="660400"/>
        </a:xfrm>
        <a:prstGeom prst="rect">
          <a:avLst/>
        </a:prstGeom>
      </xdr:spPr>
    </xdr:pic>
    <xdr:clientData/>
  </xdr:twoCellAnchor>
  <xdr:twoCellAnchor>
    <xdr:from>
      <xdr:col>11</xdr:col>
      <xdr:colOff>266700</xdr:colOff>
      <xdr:row>39</xdr:row>
      <xdr:rowOff>38100</xdr:rowOff>
    </xdr:from>
    <xdr:to>
      <xdr:col>11</xdr:col>
      <xdr:colOff>1562100</xdr:colOff>
      <xdr:row>39</xdr:row>
      <xdr:rowOff>711200</xdr:rowOff>
    </xdr:to>
    <xdr:pic>
      <xdr:nvPicPr>
        <xdr:cNvPr id="52" name="Obraz 51">
          <a:extLst>
            <a:ext uri="{FF2B5EF4-FFF2-40B4-BE49-F238E27FC236}">
              <a16:creationId xmlns:a16="http://schemas.microsoft.com/office/drawing/2014/main" id="{988E5369-9043-4DA3-975A-B6F934C8F2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19800" y="28536900"/>
          <a:ext cx="1295400" cy="673100"/>
        </a:xfrm>
        <a:prstGeom prst="rect">
          <a:avLst/>
        </a:prstGeom>
      </xdr:spPr>
    </xdr:pic>
    <xdr:clientData/>
  </xdr:twoCellAnchor>
  <xdr:twoCellAnchor>
    <xdr:from>
      <xdr:col>11</xdr:col>
      <xdr:colOff>266700</xdr:colOff>
      <xdr:row>40</xdr:row>
      <xdr:rowOff>38100</xdr:rowOff>
    </xdr:from>
    <xdr:to>
      <xdr:col>11</xdr:col>
      <xdr:colOff>1562100</xdr:colOff>
      <xdr:row>40</xdr:row>
      <xdr:rowOff>711200</xdr:rowOff>
    </xdr:to>
    <xdr:pic>
      <xdr:nvPicPr>
        <xdr:cNvPr id="53" name="Obraz 52">
          <a:extLst>
            <a:ext uri="{FF2B5EF4-FFF2-40B4-BE49-F238E27FC236}">
              <a16:creationId xmlns:a16="http://schemas.microsoft.com/office/drawing/2014/main" id="{2C89D459-14AA-4656-969C-D531F4C5D0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19800" y="28536900"/>
          <a:ext cx="1295400" cy="673100"/>
        </a:xfrm>
        <a:prstGeom prst="rect">
          <a:avLst/>
        </a:prstGeom>
      </xdr:spPr>
    </xdr:pic>
    <xdr:clientData/>
  </xdr:twoCellAnchor>
  <xdr:twoCellAnchor>
    <xdr:from>
      <xdr:col>11</xdr:col>
      <xdr:colOff>203200</xdr:colOff>
      <xdr:row>41</xdr:row>
      <xdr:rowOff>38100</xdr:rowOff>
    </xdr:from>
    <xdr:to>
      <xdr:col>11</xdr:col>
      <xdr:colOff>1651000</xdr:colOff>
      <xdr:row>41</xdr:row>
      <xdr:rowOff>723900</xdr:rowOff>
    </xdr:to>
    <xdr:pic>
      <xdr:nvPicPr>
        <xdr:cNvPr id="55" name="Obraz 54">
          <a:extLst>
            <a:ext uri="{FF2B5EF4-FFF2-40B4-BE49-F238E27FC236}">
              <a16:creationId xmlns:a16="http://schemas.microsoft.com/office/drawing/2014/main" id="{BE1CBFF1-6767-42AA-B69D-09B34918B4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56300" y="30060900"/>
          <a:ext cx="1447800" cy="685800"/>
        </a:xfrm>
        <a:prstGeom prst="rect">
          <a:avLst/>
        </a:prstGeom>
      </xdr:spPr>
    </xdr:pic>
    <xdr:clientData/>
  </xdr:twoCellAnchor>
  <xdr:twoCellAnchor>
    <xdr:from>
      <xdr:col>11</xdr:col>
      <xdr:colOff>203200</xdr:colOff>
      <xdr:row>42</xdr:row>
      <xdr:rowOff>38100</xdr:rowOff>
    </xdr:from>
    <xdr:to>
      <xdr:col>11</xdr:col>
      <xdr:colOff>1651000</xdr:colOff>
      <xdr:row>42</xdr:row>
      <xdr:rowOff>723900</xdr:rowOff>
    </xdr:to>
    <xdr:pic>
      <xdr:nvPicPr>
        <xdr:cNvPr id="56" name="Obraz 55">
          <a:extLst>
            <a:ext uri="{FF2B5EF4-FFF2-40B4-BE49-F238E27FC236}">
              <a16:creationId xmlns:a16="http://schemas.microsoft.com/office/drawing/2014/main" id="{2EAC987D-36AA-4831-8D76-59EFF79C926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56300" y="30060900"/>
          <a:ext cx="1447800" cy="685800"/>
        </a:xfrm>
        <a:prstGeom prst="rect">
          <a:avLst/>
        </a:prstGeom>
      </xdr:spPr>
    </xdr:pic>
    <xdr:clientData/>
  </xdr:twoCellAnchor>
  <xdr:twoCellAnchor>
    <xdr:from>
      <xdr:col>11</xdr:col>
      <xdr:colOff>203200</xdr:colOff>
      <xdr:row>43</xdr:row>
      <xdr:rowOff>38100</xdr:rowOff>
    </xdr:from>
    <xdr:to>
      <xdr:col>11</xdr:col>
      <xdr:colOff>1651000</xdr:colOff>
      <xdr:row>43</xdr:row>
      <xdr:rowOff>723900</xdr:rowOff>
    </xdr:to>
    <xdr:pic>
      <xdr:nvPicPr>
        <xdr:cNvPr id="57" name="Obraz 56">
          <a:extLst>
            <a:ext uri="{FF2B5EF4-FFF2-40B4-BE49-F238E27FC236}">
              <a16:creationId xmlns:a16="http://schemas.microsoft.com/office/drawing/2014/main" id="{240BC9FF-BDA3-41DA-8F33-78BB5C50B66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56300" y="30060900"/>
          <a:ext cx="1447800" cy="685800"/>
        </a:xfrm>
        <a:prstGeom prst="rect">
          <a:avLst/>
        </a:prstGeom>
      </xdr:spPr>
    </xdr:pic>
    <xdr:clientData/>
  </xdr:twoCellAnchor>
  <xdr:twoCellAnchor>
    <xdr:from>
      <xdr:col>11</xdr:col>
      <xdr:colOff>203200</xdr:colOff>
      <xdr:row>44</xdr:row>
      <xdr:rowOff>38100</xdr:rowOff>
    </xdr:from>
    <xdr:to>
      <xdr:col>11</xdr:col>
      <xdr:colOff>1651000</xdr:colOff>
      <xdr:row>44</xdr:row>
      <xdr:rowOff>723900</xdr:rowOff>
    </xdr:to>
    <xdr:pic>
      <xdr:nvPicPr>
        <xdr:cNvPr id="58" name="Obraz 57">
          <a:extLst>
            <a:ext uri="{FF2B5EF4-FFF2-40B4-BE49-F238E27FC236}">
              <a16:creationId xmlns:a16="http://schemas.microsoft.com/office/drawing/2014/main" id="{B84A4A7E-9D79-4BEC-A21F-387879DE9E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56300" y="30060900"/>
          <a:ext cx="1447800" cy="685800"/>
        </a:xfrm>
        <a:prstGeom prst="rect">
          <a:avLst/>
        </a:prstGeom>
      </xdr:spPr>
    </xdr:pic>
    <xdr:clientData/>
  </xdr:twoCellAnchor>
  <xdr:twoCellAnchor>
    <xdr:from>
      <xdr:col>11</xdr:col>
      <xdr:colOff>203200</xdr:colOff>
      <xdr:row>45</xdr:row>
      <xdr:rowOff>38100</xdr:rowOff>
    </xdr:from>
    <xdr:to>
      <xdr:col>11</xdr:col>
      <xdr:colOff>1651000</xdr:colOff>
      <xdr:row>45</xdr:row>
      <xdr:rowOff>723900</xdr:rowOff>
    </xdr:to>
    <xdr:pic>
      <xdr:nvPicPr>
        <xdr:cNvPr id="59" name="Obraz 58">
          <a:extLst>
            <a:ext uri="{FF2B5EF4-FFF2-40B4-BE49-F238E27FC236}">
              <a16:creationId xmlns:a16="http://schemas.microsoft.com/office/drawing/2014/main" id="{7FE4B738-0018-4280-8153-F3C0FE02E0C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56300" y="30060900"/>
          <a:ext cx="1447800" cy="685800"/>
        </a:xfrm>
        <a:prstGeom prst="rect">
          <a:avLst/>
        </a:prstGeom>
      </xdr:spPr>
    </xdr:pic>
    <xdr:clientData/>
  </xdr:twoCellAnchor>
  <xdr:twoCellAnchor>
    <xdr:from>
      <xdr:col>11</xdr:col>
      <xdr:colOff>355600</xdr:colOff>
      <xdr:row>48</xdr:row>
      <xdr:rowOff>12700</xdr:rowOff>
    </xdr:from>
    <xdr:to>
      <xdr:col>11</xdr:col>
      <xdr:colOff>1435100</xdr:colOff>
      <xdr:row>48</xdr:row>
      <xdr:rowOff>685800</xdr:rowOff>
    </xdr:to>
    <xdr:pic>
      <xdr:nvPicPr>
        <xdr:cNvPr id="61" name="Obraz 60">
          <a:extLst>
            <a:ext uri="{FF2B5EF4-FFF2-40B4-BE49-F238E27FC236}">
              <a16:creationId xmlns:a16="http://schemas.microsoft.com/office/drawing/2014/main" id="{133A1713-671D-4683-B4ED-C3ADD9F2DB0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703800" y="42443400"/>
          <a:ext cx="1079500" cy="673100"/>
        </a:xfrm>
        <a:prstGeom prst="rect">
          <a:avLst/>
        </a:prstGeom>
      </xdr:spPr>
    </xdr:pic>
    <xdr:clientData/>
  </xdr:twoCellAnchor>
  <xdr:twoCellAnchor>
    <xdr:from>
      <xdr:col>11</xdr:col>
      <xdr:colOff>114300</xdr:colOff>
      <xdr:row>47</xdr:row>
      <xdr:rowOff>139700</xdr:rowOff>
    </xdr:from>
    <xdr:to>
      <xdr:col>11</xdr:col>
      <xdr:colOff>1714500</xdr:colOff>
      <xdr:row>47</xdr:row>
      <xdr:rowOff>673100</xdr:rowOff>
    </xdr:to>
    <xdr:pic>
      <xdr:nvPicPr>
        <xdr:cNvPr id="63" name="Obraz 62">
          <a:extLst>
            <a:ext uri="{FF2B5EF4-FFF2-40B4-BE49-F238E27FC236}">
              <a16:creationId xmlns:a16="http://schemas.microsoft.com/office/drawing/2014/main" id="{E2E06491-BC47-4FC2-A24A-A316D9B410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67400" y="36258500"/>
          <a:ext cx="1600200" cy="533400"/>
        </a:xfrm>
        <a:prstGeom prst="rect">
          <a:avLst/>
        </a:prstGeom>
      </xdr:spPr>
    </xdr:pic>
    <xdr:clientData/>
  </xdr:twoCellAnchor>
  <xdr:twoCellAnchor>
    <xdr:from>
      <xdr:col>11</xdr:col>
      <xdr:colOff>355600</xdr:colOff>
      <xdr:row>49</xdr:row>
      <xdr:rowOff>50800</xdr:rowOff>
    </xdr:from>
    <xdr:to>
      <xdr:col>11</xdr:col>
      <xdr:colOff>1435100</xdr:colOff>
      <xdr:row>49</xdr:row>
      <xdr:rowOff>723900</xdr:rowOff>
    </xdr:to>
    <xdr:pic>
      <xdr:nvPicPr>
        <xdr:cNvPr id="64" name="Obraz 63">
          <a:extLst>
            <a:ext uri="{FF2B5EF4-FFF2-40B4-BE49-F238E27FC236}">
              <a16:creationId xmlns:a16="http://schemas.microsoft.com/office/drawing/2014/main" id="{1B6FCB73-B7DB-4441-B87E-818FF60C250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08700" y="33883600"/>
          <a:ext cx="1079500" cy="673100"/>
        </a:xfrm>
        <a:prstGeom prst="rect">
          <a:avLst/>
        </a:prstGeom>
      </xdr:spPr>
    </xdr:pic>
    <xdr:clientData/>
  </xdr:twoCellAnchor>
  <xdr:twoCellAnchor>
    <xdr:from>
      <xdr:col>11</xdr:col>
      <xdr:colOff>355600</xdr:colOff>
      <xdr:row>50</xdr:row>
      <xdr:rowOff>38100</xdr:rowOff>
    </xdr:from>
    <xdr:to>
      <xdr:col>11</xdr:col>
      <xdr:colOff>1435100</xdr:colOff>
      <xdr:row>50</xdr:row>
      <xdr:rowOff>711200</xdr:rowOff>
    </xdr:to>
    <xdr:pic>
      <xdr:nvPicPr>
        <xdr:cNvPr id="65" name="Obraz 64">
          <a:extLst>
            <a:ext uri="{FF2B5EF4-FFF2-40B4-BE49-F238E27FC236}">
              <a16:creationId xmlns:a16="http://schemas.microsoft.com/office/drawing/2014/main" id="{27E7E83C-E1B5-43A1-B2E1-6C57103A69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703800" y="44030900"/>
          <a:ext cx="1079500" cy="673100"/>
        </a:xfrm>
        <a:prstGeom prst="rect">
          <a:avLst/>
        </a:prstGeom>
      </xdr:spPr>
    </xdr:pic>
    <xdr:clientData/>
  </xdr:twoCellAnchor>
  <xdr:twoCellAnchor>
    <xdr:from>
      <xdr:col>11</xdr:col>
      <xdr:colOff>317500</xdr:colOff>
      <xdr:row>54</xdr:row>
      <xdr:rowOff>50800</xdr:rowOff>
    </xdr:from>
    <xdr:to>
      <xdr:col>11</xdr:col>
      <xdr:colOff>1562100</xdr:colOff>
      <xdr:row>54</xdr:row>
      <xdr:rowOff>685800</xdr:rowOff>
    </xdr:to>
    <xdr:pic>
      <xdr:nvPicPr>
        <xdr:cNvPr id="70" name="Obraz 69">
          <a:extLst>
            <a:ext uri="{FF2B5EF4-FFF2-40B4-BE49-F238E27FC236}">
              <a16:creationId xmlns:a16="http://schemas.microsoft.com/office/drawing/2014/main" id="{46867FB9-0912-4C65-9BCE-C8D50EEA99E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70600" y="39293800"/>
          <a:ext cx="1244600" cy="635000"/>
        </a:xfrm>
        <a:prstGeom prst="rect">
          <a:avLst/>
        </a:prstGeom>
      </xdr:spPr>
    </xdr:pic>
    <xdr:clientData/>
  </xdr:twoCellAnchor>
  <xdr:twoCellAnchor>
    <xdr:from>
      <xdr:col>11</xdr:col>
      <xdr:colOff>228600</xdr:colOff>
      <xdr:row>55</xdr:row>
      <xdr:rowOff>50800</xdr:rowOff>
    </xdr:from>
    <xdr:to>
      <xdr:col>11</xdr:col>
      <xdr:colOff>1638300</xdr:colOff>
      <xdr:row>55</xdr:row>
      <xdr:rowOff>723900</xdr:rowOff>
    </xdr:to>
    <xdr:pic>
      <xdr:nvPicPr>
        <xdr:cNvPr id="72" name="Obraz 71">
          <a:extLst>
            <a:ext uri="{FF2B5EF4-FFF2-40B4-BE49-F238E27FC236}">
              <a16:creationId xmlns:a16="http://schemas.microsoft.com/office/drawing/2014/main" id="{80C1439E-35DC-4530-8A34-2CE10E7F28E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81700" y="40055800"/>
          <a:ext cx="1409700" cy="673100"/>
        </a:xfrm>
        <a:prstGeom prst="rect">
          <a:avLst/>
        </a:prstGeom>
      </xdr:spPr>
    </xdr:pic>
    <xdr:clientData/>
  </xdr:twoCellAnchor>
  <xdr:twoCellAnchor>
    <xdr:from>
      <xdr:col>11</xdr:col>
      <xdr:colOff>228600</xdr:colOff>
      <xdr:row>56</xdr:row>
      <xdr:rowOff>50800</xdr:rowOff>
    </xdr:from>
    <xdr:to>
      <xdr:col>11</xdr:col>
      <xdr:colOff>1638300</xdr:colOff>
      <xdr:row>56</xdr:row>
      <xdr:rowOff>723900</xdr:rowOff>
    </xdr:to>
    <xdr:pic>
      <xdr:nvPicPr>
        <xdr:cNvPr id="73" name="Obraz 72">
          <a:extLst>
            <a:ext uri="{FF2B5EF4-FFF2-40B4-BE49-F238E27FC236}">
              <a16:creationId xmlns:a16="http://schemas.microsoft.com/office/drawing/2014/main" id="{FF9A003A-98C5-45F3-968C-D9F50E799A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81700" y="40055800"/>
          <a:ext cx="1409700" cy="673100"/>
        </a:xfrm>
        <a:prstGeom prst="rect">
          <a:avLst/>
        </a:prstGeom>
      </xdr:spPr>
    </xdr:pic>
    <xdr:clientData/>
  </xdr:twoCellAnchor>
  <xdr:twoCellAnchor>
    <xdr:from>
      <xdr:col>11</xdr:col>
      <xdr:colOff>228600</xdr:colOff>
      <xdr:row>57</xdr:row>
      <xdr:rowOff>50800</xdr:rowOff>
    </xdr:from>
    <xdr:to>
      <xdr:col>11</xdr:col>
      <xdr:colOff>1638300</xdr:colOff>
      <xdr:row>57</xdr:row>
      <xdr:rowOff>723900</xdr:rowOff>
    </xdr:to>
    <xdr:pic>
      <xdr:nvPicPr>
        <xdr:cNvPr id="74" name="Obraz 73">
          <a:extLst>
            <a:ext uri="{FF2B5EF4-FFF2-40B4-BE49-F238E27FC236}">
              <a16:creationId xmlns:a16="http://schemas.microsoft.com/office/drawing/2014/main" id="{7AF042EB-CC65-47E6-B74A-529B030EEA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81700" y="40055800"/>
          <a:ext cx="1409700" cy="673100"/>
        </a:xfrm>
        <a:prstGeom prst="rect">
          <a:avLst/>
        </a:prstGeom>
      </xdr:spPr>
    </xdr:pic>
    <xdr:clientData/>
  </xdr:twoCellAnchor>
  <xdr:twoCellAnchor>
    <xdr:from>
      <xdr:col>11</xdr:col>
      <xdr:colOff>228600</xdr:colOff>
      <xdr:row>58</xdr:row>
      <xdr:rowOff>50800</xdr:rowOff>
    </xdr:from>
    <xdr:to>
      <xdr:col>11</xdr:col>
      <xdr:colOff>1638300</xdr:colOff>
      <xdr:row>58</xdr:row>
      <xdr:rowOff>723900</xdr:rowOff>
    </xdr:to>
    <xdr:pic>
      <xdr:nvPicPr>
        <xdr:cNvPr id="75" name="Obraz 74">
          <a:extLst>
            <a:ext uri="{FF2B5EF4-FFF2-40B4-BE49-F238E27FC236}">
              <a16:creationId xmlns:a16="http://schemas.microsoft.com/office/drawing/2014/main" id="{4D9F9A5E-CA43-409D-AF8A-B4EA823489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81700" y="40055800"/>
          <a:ext cx="1409700" cy="673100"/>
        </a:xfrm>
        <a:prstGeom prst="rect">
          <a:avLst/>
        </a:prstGeom>
      </xdr:spPr>
    </xdr:pic>
    <xdr:clientData/>
  </xdr:twoCellAnchor>
  <xdr:twoCellAnchor>
    <xdr:from>
      <xdr:col>11</xdr:col>
      <xdr:colOff>228600</xdr:colOff>
      <xdr:row>59</xdr:row>
      <xdr:rowOff>50800</xdr:rowOff>
    </xdr:from>
    <xdr:to>
      <xdr:col>11</xdr:col>
      <xdr:colOff>1638300</xdr:colOff>
      <xdr:row>59</xdr:row>
      <xdr:rowOff>723900</xdr:rowOff>
    </xdr:to>
    <xdr:pic>
      <xdr:nvPicPr>
        <xdr:cNvPr id="76" name="Obraz 75">
          <a:extLst>
            <a:ext uri="{FF2B5EF4-FFF2-40B4-BE49-F238E27FC236}">
              <a16:creationId xmlns:a16="http://schemas.microsoft.com/office/drawing/2014/main" id="{1AD5775E-960A-4F0C-8265-56C51FE16A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81700" y="42341800"/>
          <a:ext cx="1409700" cy="673100"/>
        </a:xfrm>
        <a:prstGeom prst="rect">
          <a:avLst/>
        </a:prstGeom>
      </xdr:spPr>
    </xdr:pic>
    <xdr:clientData/>
  </xdr:twoCellAnchor>
  <xdr:twoCellAnchor>
    <xdr:from>
      <xdr:col>11</xdr:col>
      <xdr:colOff>317500</xdr:colOff>
      <xdr:row>53</xdr:row>
      <xdr:rowOff>50800</xdr:rowOff>
    </xdr:from>
    <xdr:to>
      <xdr:col>11</xdr:col>
      <xdr:colOff>1562100</xdr:colOff>
      <xdr:row>53</xdr:row>
      <xdr:rowOff>685800</xdr:rowOff>
    </xdr:to>
    <xdr:pic>
      <xdr:nvPicPr>
        <xdr:cNvPr id="77" name="Obraz 76">
          <a:extLst>
            <a:ext uri="{FF2B5EF4-FFF2-40B4-BE49-F238E27FC236}">
              <a16:creationId xmlns:a16="http://schemas.microsoft.com/office/drawing/2014/main" id="{5CE718BB-0C95-41A9-B0FA-B7D665BDDA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70600" y="39293800"/>
          <a:ext cx="1244600" cy="635000"/>
        </a:xfrm>
        <a:prstGeom prst="rect">
          <a:avLst/>
        </a:prstGeom>
      </xdr:spPr>
    </xdr:pic>
    <xdr:clientData/>
  </xdr:twoCellAnchor>
  <xdr:twoCellAnchor>
    <xdr:from>
      <xdr:col>11</xdr:col>
      <xdr:colOff>317500</xdr:colOff>
      <xdr:row>52</xdr:row>
      <xdr:rowOff>50800</xdr:rowOff>
    </xdr:from>
    <xdr:to>
      <xdr:col>11</xdr:col>
      <xdr:colOff>1562100</xdr:colOff>
      <xdr:row>52</xdr:row>
      <xdr:rowOff>685800</xdr:rowOff>
    </xdr:to>
    <xdr:pic>
      <xdr:nvPicPr>
        <xdr:cNvPr id="78" name="Obraz 77">
          <a:extLst>
            <a:ext uri="{FF2B5EF4-FFF2-40B4-BE49-F238E27FC236}">
              <a16:creationId xmlns:a16="http://schemas.microsoft.com/office/drawing/2014/main" id="{9FB96C47-0ADE-4EDC-8548-BDA481B7C20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70600" y="39293800"/>
          <a:ext cx="1244600" cy="635000"/>
        </a:xfrm>
        <a:prstGeom prst="rect">
          <a:avLst/>
        </a:prstGeom>
      </xdr:spPr>
    </xdr:pic>
    <xdr:clientData/>
  </xdr:twoCellAnchor>
  <xdr:twoCellAnchor>
    <xdr:from>
      <xdr:col>11</xdr:col>
      <xdr:colOff>317500</xdr:colOff>
      <xdr:row>51</xdr:row>
      <xdr:rowOff>50800</xdr:rowOff>
    </xdr:from>
    <xdr:to>
      <xdr:col>11</xdr:col>
      <xdr:colOff>1562100</xdr:colOff>
      <xdr:row>51</xdr:row>
      <xdr:rowOff>685800</xdr:rowOff>
    </xdr:to>
    <xdr:pic>
      <xdr:nvPicPr>
        <xdr:cNvPr id="79" name="Obraz 78">
          <a:extLst>
            <a:ext uri="{FF2B5EF4-FFF2-40B4-BE49-F238E27FC236}">
              <a16:creationId xmlns:a16="http://schemas.microsoft.com/office/drawing/2014/main" id="{1E4031C7-C7B0-4E5E-AC99-07869311F26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70600" y="39293800"/>
          <a:ext cx="1244600" cy="635000"/>
        </a:xfrm>
        <a:prstGeom prst="rect">
          <a:avLst/>
        </a:prstGeom>
      </xdr:spPr>
    </xdr:pic>
    <xdr:clientData/>
  </xdr:twoCellAnchor>
  <xdr:twoCellAnchor>
    <xdr:from>
      <xdr:col>11</xdr:col>
      <xdr:colOff>330200</xdr:colOff>
      <xdr:row>60</xdr:row>
      <xdr:rowOff>50800</xdr:rowOff>
    </xdr:from>
    <xdr:to>
      <xdr:col>11</xdr:col>
      <xdr:colOff>1562100</xdr:colOff>
      <xdr:row>60</xdr:row>
      <xdr:rowOff>736600</xdr:rowOff>
    </xdr:to>
    <xdr:pic>
      <xdr:nvPicPr>
        <xdr:cNvPr id="81" name="Obraz 80">
          <a:extLst>
            <a:ext uri="{FF2B5EF4-FFF2-40B4-BE49-F238E27FC236}">
              <a16:creationId xmlns:a16="http://schemas.microsoft.com/office/drawing/2014/main" id="{D85E4FD5-134B-4652-BC14-D5AEBC163A4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83300" y="43865800"/>
          <a:ext cx="1231900" cy="685800"/>
        </a:xfrm>
        <a:prstGeom prst="rect">
          <a:avLst/>
        </a:prstGeom>
      </xdr:spPr>
    </xdr:pic>
    <xdr:clientData/>
  </xdr:twoCellAnchor>
  <xdr:twoCellAnchor>
    <xdr:from>
      <xdr:col>11</xdr:col>
      <xdr:colOff>330200</xdr:colOff>
      <xdr:row>61</xdr:row>
      <xdr:rowOff>50800</xdr:rowOff>
    </xdr:from>
    <xdr:to>
      <xdr:col>11</xdr:col>
      <xdr:colOff>1562100</xdr:colOff>
      <xdr:row>61</xdr:row>
      <xdr:rowOff>736600</xdr:rowOff>
    </xdr:to>
    <xdr:pic>
      <xdr:nvPicPr>
        <xdr:cNvPr id="82" name="Obraz 81">
          <a:extLst>
            <a:ext uri="{FF2B5EF4-FFF2-40B4-BE49-F238E27FC236}">
              <a16:creationId xmlns:a16="http://schemas.microsoft.com/office/drawing/2014/main" id="{322F3039-F3F0-41D9-BCE6-BB2928597ED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83300" y="43865800"/>
          <a:ext cx="1231900" cy="685800"/>
        </a:xfrm>
        <a:prstGeom prst="rect">
          <a:avLst/>
        </a:prstGeom>
      </xdr:spPr>
    </xdr:pic>
    <xdr:clientData/>
  </xdr:twoCellAnchor>
  <xdr:twoCellAnchor>
    <xdr:from>
      <xdr:col>11</xdr:col>
      <xdr:colOff>330200</xdr:colOff>
      <xdr:row>62</xdr:row>
      <xdr:rowOff>50800</xdr:rowOff>
    </xdr:from>
    <xdr:to>
      <xdr:col>11</xdr:col>
      <xdr:colOff>1562100</xdr:colOff>
      <xdr:row>62</xdr:row>
      <xdr:rowOff>736600</xdr:rowOff>
    </xdr:to>
    <xdr:pic>
      <xdr:nvPicPr>
        <xdr:cNvPr id="83" name="Obraz 82">
          <a:extLst>
            <a:ext uri="{FF2B5EF4-FFF2-40B4-BE49-F238E27FC236}">
              <a16:creationId xmlns:a16="http://schemas.microsoft.com/office/drawing/2014/main" id="{1B90A423-3E3B-4B59-8969-BA9984BA49C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83300" y="43865800"/>
          <a:ext cx="1231900" cy="685800"/>
        </a:xfrm>
        <a:prstGeom prst="rect">
          <a:avLst/>
        </a:prstGeom>
      </xdr:spPr>
    </xdr:pic>
    <xdr:clientData/>
  </xdr:twoCellAnchor>
  <xdr:twoCellAnchor>
    <xdr:from>
      <xdr:col>11</xdr:col>
      <xdr:colOff>330200</xdr:colOff>
      <xdr:row>63</xdr:row>
      <xdr:rowOff>50800</xdr:rowOff>
    </xdr:from>
    <xdr:to>
      <xdr:col>11</xdr:col>
      <xdr:colOff>1562100</xdr:colOff>
      <xdr:row>63</xdr:row>
      <xdr:rowOff>736600</xdr:rowOff>
    </xdr:to>
    <xdr:pic>
      <xdr:nvPicPr>
        <xdr:cNvPr id="84" name="Obraz 83">
          <a:extLst>
            <a:ext uri="{FF2B5EF4-FFF2-40B4-BE49-F238E27FC236}">
              <a16:creationId xmlns:a16="http://schemas.microsoft.com/office/drawing/2014/main" id="{98D2EA7A-5539-47FE-B657-316ABBB502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83300" y="43865800"/>
          <a:ext cx="1231900" cy="685800"/>
        </a:xfrm>
        <a:prstGeom prst="rect">
          <a:avLst/>
        </a:prstGeom>
      </xdr:spPr>
    </xdr:pic>
    <xdr:clientData/>
  </xdr:twoCellAnchor>
  <xdr:twoCellAnchor>
    <xdr:from>
      <xdr:col>11</xdr:col>
      <xdr:colOff>330200</xdr:colOff>
      <xdr:row>64</xdr:row>
      <xdr:rowOff>50800</xdr:rowOff>
    </xdr:from>
    <xdr:to>
      <xdr:col>11</xdr:col>
      <xdr:colOff>1562100</xdr:colOff>
      <xdr:row>64</xdr:row>
      <xdr:rowOff>736600</xdr:rowOff>
    </xdr:to>
    <xdr:pic>
      <xdr:nvPicPr>
        <xdr:cNvPr id="85" name="Obraz 84">
          <a:extLst>
            <a:ext uri="{FF2B5EF4-FFF2-40B4-BE49-F238E27FC236}">
              <a16:creationId xmlns:a16="http://schemas.microsoft.com/office/drawing/2014/main" id="{D7EE0DDD-B1C0-440E-A0C0-3979518F782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83300" y="43865800"/>
          <a:ext cx="1231900" cy="685800"/>
        </a:xfrm>
        <a:prstGeom prst="rect">
          <a:avLst/>
        </a:prstGeom>
      </xdr:spPr>
    </xdr:pic>
    <xdr:clientData/>
  </xdr:twoCellAnchor>
  <xdr:twoCellAnchor>
    <xdr:from>
      <xdr:col>11</xdr:col>
      <xdr:colOff>330200</xdr:colOff>
      <xdr:row>65</xdr:row>
      <xdr:rowOff>50800</xdr:rowOff>
    </xdr:from>
    <xdr:to>
      <xdr:col>11</xdr:col>
      <xdr:colOff>1562100</xdr:colOff>
      <xdr:row>65</xdr:row>
      <xdr:rowOff>736600</xdr:rowOff>
    </xdr:to>
    <xdr:pic>
      <xdr:nvPicPr>
        <xdr:cNvPr id="86" name="Obraz 85">
          <a:extLst>
            <a:ext uri="{FF2B5EF4-FFF2-40B4-BE49-F238E27FC236}">
              <a16:creationId xmlns:a16="http://schemas.microsoft.com/office/drawing/2014/main" id="{0A4BF2ED-3552-4B70-9F6A-E23BA9384F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83300" y="46913800"/>
          <a:ext cx="1231900" cy="685800"/>
        </a:xfrm>
        <a:prstGeom prst="rect">
          <a:avLst/>
        </a:prstGeom>
      </xdr:spPr>
    </xdr:pic>
    <xdr:clientData/>
  </xdr:twoCellAnchor>
  <xdr:twoCellAnchor>
    <xdr:from>
      <xdr:col>11</xdr:col>
      <xdr:colOff>330200</xdr:colOff>
      <xdr:row>66</xdr:row>
      <xdr:rowOff>50800</xdr:rowOff>
    </xdr:from>
    <xdr:to>
      <xdr:col>11</xdr:col>
      <xdr:colOff>1562100</xdr:colOff>
      <xdr:row>66</xdr:row>
      <xdr:rowOff>736600</xdr:rowOff>
    </xdr:to>
    <xdr:pic>
      <xdr:nvPicPr>
        <xdr:cNvPr id="87" name="Obraz 86">
          <a:extLst>
            <a:ext uri="{FF2B5EF4-FFF2-40B4-BE49-F238E27FC236}">
              <a16:creationId xmlns:a16="http://schemas.microsoft.com/office/drawing/2014/main" id="{B0F4F2C0-3D53-497F-BE93-F7954BF419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83300" y="46913800"/>
          <a:ext cx="1231900" cy="685800"/>
        </a:xfrm>
        <a:prstGeom prst="rect">
          <a:avLst/>
        </a:prstGeom>
      </xdr:spPr>
    </xdr:pic>
    <xdr:clientData/>
  </xdr:twoCellAnchor>
  <xdr:twoCellAnchor>
    <xdr:from>
      <xdr:col>11</xdr:col>
      <xdr:colOff>228600</xdr:colOff>
      <xdr:row>67</xdr:row>
      <xdr:rowOff>127001</xdr:rowOff>
    </xdr:from>
    <xdr:to>
      <xdr:col>11</xdr:col>
      <xdr:colOff>1651000</xdr:colOff>
      <xdr:row>67</xdr:row>
      <xdr:rowOff>774701</xdr:rowOff>
    </xdr:to>
    <xdr:pic>
      <xdr:nvPicPr>
        <xdr:cNvPr id="89" name="Obraz 88">
          <a:extLst>
            <a:ext uri="{FF2B5EF4-FFF2-40B4-BE49-F238E27FC236}">
              <a16:creationId xmlns:a16="http://schemas.microsoft.com/office/drawing/2014/main" id="{9EEACCBA-D019-4A6B-A4EC-49DAB019503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81700" y="49276001"/>
          <a:ext cx="1422400" cy="647700"/>
        </a:xfrm>
        <a:prstGeom prst="rect">
          <a:avLst/>
        </a:prstGeom>
      </xdr:spPr>
    </xdr:pic>
    <xdr:clientData/>
  </xdr:twoCellAnchor>
  <xdr:twoCellAnchor>
    <xdr:from>
      <xdr:col>11</xdr:col>
      <xdr:colOff>228600</xdr:colOff>
      <xdr:row>68</xdr:row>
      <xdr:rowOff>127001</xdr:rowOff>
    </xdr:from>
    <xdr:to>
      <xdr:col>11</xdr:col>
      <xdr:colOff>1651000</xdr:colOff>
      <xdr:row>68</xdr:row>
      <xdr:rowOff>774701</xdr:rowOff>
    </xdr:to>
    <xdr:pic>
      <xdr:nvPicPr>
        <xdr:cNvPr id="90" name="Obraz 89">
          <a:extLst>
            <a:ext uri="{FF2B5EF4-FFF2-40B4-BE49-F238E27FC236}">
              <a16:creationId xmlns:a16="http://schemas.microsoft.com/office/drawing/2014/main" id="{604DA893-B34D-46E5-9732-3AE04D2468D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81700" y="49276001"/>
          <a:ext cx="1422400" cy="647700"/>
        </a:xfrm>
        <a:prstGeom prst="rect">
          <a:avLst/>
        </a:prstGeom>
      </xdr:spPr>
    </xdr:pic>
    <xdr:clientData/>
  </xdr:twoCellAnchor>
  <xdr:twoCellAnchor>
    <xdr:from>
      <xdr:col>11</xdr:col>
      <xdr:colOff>228600</xdr:colOff>
      <xdr:row>69</xdr:row>
      <xdr:rowOff>127001</xdr:rowOff>
    </xdr:from>
    <xdr:to>
      <xdr:col>11</xdr:col>
      <xdr:colOff>1651000</xdr:colOff>
      <xdr:row>69</xdr:row>
      <xdr:rowOff>774701</xdr:rowOff>
    </xdr:to>
    <xdr:pic>
      <xdr:nvPicPr>
        <xdr:cNvPr id="91" name="Obraz 90">
          <a:extLst>
            <a:ext uri="{FF2B5EF4-FFF2-40B4-BE49-F238E27FC236}">
              <a16:creationId xmlns:a16="http://schemas.microsoft.com/office/drawing/2014/main" id="{73C8D38B-A2E1-4334-8DCC-5F4E5169C48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81700" y="49276001"/>
          <a:ext cx="1422400" cy="647700"/>
        </a:xfrm>
        <a:prstGeom prst="rect">
          <a:avLst/>
        </a:prstGeom>
      </xdr:spPr>
    </xdr:pic>
    <xdr:clientData/>
  </xdr:twoCellAnchor>
  <xdr:twoCellAnchor>
    <xdr:from>
      <xdr:col>11</xdr:col>
      <xdr:colOff>228600</xdr:colOff>
      <xdr:row>70</xdr:row>
      <xdr:rowOff>127001</xdr:rowOff>
    </xdr:from>
    <xdr:to>
      <xdr:col>11</xdr:col>
      <xdr:colOff>1651000</xdr:colOff>
      <xdr:row>70</xdr:row>
      <xdr:rowOff>774701</xdr:rowOff>
    </xdr:to>
    <xdr:pic>
      <xdr:nvPicPr>
        <xdr:cNvPr id="92" name="Obraz 91">
          <a:extLst>
            <a:ext uri="{FF2B5EF4-FFF2-40B4-BE49-F238E27FC236}">
              <a16:creationId xmlns:a16="http://schemas.microsoft.com/office/drawing/2014/main" id="{98133650-843A-40E1-ACA7-F6A34919C4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81700" y="49276001"/>
          <a:ext cx="1422400" cy="647700"/>
        </a:xfrm>
        <a:prstGeom prst="rect">
          <a:avLst/>
        </a:prstGeom>
      </xdr:spPr>
    </xdr:pic>
    <xdr:clientData/>
  </xdr:twoCellAnchor>
  <xdr:twoCellAnchor>
    <xdr:from>
      <xdr:col>11</xdr:col>
      <xdr:colOff>228600</xdr:colOff>
      <xdr:row>71</xdr:row>
      <xdr:rowOff>127001</xdr:rowOff>
    </xdr:from>
    <xdr:to>
      <xdr:col>11</xdr:col>
      <xdr:colOff>1651000</xdr:colOff>
      <xdr:row>71</xdr:row>
      <xdr:rowOff>774701</xdr:rowOff>
    </xdr:to>
    <xdr:pic>
      <xdr:nvPicPr>
        <xdr:cNvPr id="93" name="Obraz 92">
          <a:extLst>
            <a:ext uri="{FF2B5EF4-FFF2-40B4-BE49-F238E27FC236}">
              <a16:creationId xmlns:a16="http://schemas.microsoft.com/office/drawing/2014/main" id="{D2CDE28E-B483-4CC2-9FF6-5C50B2280A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81700" y="49276001"/>
          <a:ext cx="1422400" cy="647700"/>
        </a:xfrm>
        <a:prstGeom prst="rect">
          <a:avLst/>
        </a:prstGeom>
      </xdr:spPr>
    </xdr:pic>
    <xdr:clientData/>
  </xdr:twoCellAnchor>
  <xdr:twoCellAnchor>
    <xdr:from>
      <xdr:col>11</xdr:col>
      <xdr:colOff>228600</xdr:colOff>
      <xdr:row>72</xdr:row>
      <xdr:rowOff>127001</xdr:rowOff>
    </xdr:from>
    <xdr:to>
      <xdr:col>11</xdr:col>
      <xdr:colOff>1651000</xdr:colOff>
      <xdr:row>72</xdr:row>
      <xdr:rowOff>774701</xdr:rowOff>
    </xdr:to>
    <xdr:pic>
      <xdr:nvPicPr>
        <xdr:cNvPr id="94" name="Obraz 93">
          <a:extLst>
            <a:ext uri="{FF2B5EF4-FFF2-40B4-BE49-F238E27FC236}">
              <a16:creationId xmlns:a16="http://schemas.microsoft.com/office/drawing/2014/main" id="{EAEA8BF7-F358-4358-8C69-55EC7D3D2A8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81700" y="49276001"/>
          <a:ext cx="1422400" cy="647700"/>
        </a:xfrm>
        <a:prstGeom prst="rect">
          <a:avLst/>
        </a:prstGeom>
      </xdr:spPr>
    </xdr:pic>
    <xdr:clientData/>
  </xdr:twoCellAnchor>
  <xdr:twoCellAnchor>
    <xdr:from>
      <xdr:col>11</xdr:col>
      <xdr:colOff>114300</xdr:colOff>
      <xdr:row>73</xdr:row>
      <xdr:rowOff>92075</xdr:rowOff>
    </xdr:from>
    <xdr:to>
      <xdr:col>11</xdr:col>
      <xdr:colOff>1854200</xdr:colOff>
      <xdr:row>73</xdr:row>
      <xdr:rowOff>927100</xdr:rowOff>
    </xdr:to>
    <xdr:pic>
      <xdr:nvPicPr>
        <xdr:cNvPr id="96" name="Obraz 95">
          <a:extLst>
            <a:ext uri="{FF2B5EF4-FFF2-40B4-BE49-F238E27FC236}">
              <a16:creationId xmlns:a16="http://schemas.microsoft.com/office/drawing/2014/main" id="{0F78858F-4064-4252-AF80-6581B3349B2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67400" y="54575075"/>
          <a:ext cx="1739900" cy="835025"/>
        </a:xfrm>
        <a:prstGeom prst="rect">
          <a:avLst/>
        </a:prstGeom>
      </xdr:spPr>
    </xdr:pic>
    <xdr:clientData/>
  </xdr:twoCellAnchor>
  <xdr:twoCellAnchor>
    <xdr:from>
      <xdr:col>11</xdr:col>
      <xdr:colOff>114300</xdr:colOff>
      <xdr:row>74</xdr:row>
      <xdr:rowOff>92075</xdr:rowOff>
    </xdr:from>
    <xdr:to>
      <xdr:col>11</xdr:col>
      <xdr:colOff>1854200</xdr:colOff>
      <xdr:row>74</xdr:row>
      <xdr:rowOff>927100</xdr:rowOff>
    </xdr:to>
    <xdr:pic>
      <xdr:nvPicPr>
        <xdr:cNvPr id="97" name="Obraz 96">
          <a:extLst>
            <a:ext uri="{FF2B5EF4-FFF2-40B4-BE49-F238E27FC236}">
              <a16:creationId xmlns:a16="http://schemas.microsoft.com/office/drawing/2014/main" id="{9FF76B19-B3C2-4919-B4E7-DE6B6F4895C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67400" y="54575075"/>
          <a:ext cx="1739900" cy="835025"/>
        </a:xfrm>
        <a:prstGeom prst="rect">
          <a:avLst/>
        </a:prstGeom>
      </xdr:spPr>
    </xdr:pic>
    <xdr:clientData/>
  </xdr:twoCellAnchor>
  <xdr:twoCellAnchor>
    <xdr:from>
      <xdr:col>11</xdr:col>
      <xdr:colOff>304800</xdr:colOff>
      <xdr:row>75</xdr:row>
      <xdr:rowOff>31750</xdr:rowOff>
    </xdr:from>
    <xdr:to>
      <xdr:col>11</xdr:col>
      <xdr:colOff>1651000</xdr:colOff>
      <xdr:row>75</xdr:row>
      <xdr:rowOff>723900</xdr:rowOff>
    </xdr:to>
    <xdr:pic>
      <xdr:nvPicPr>
        <xdr:cNvPr id="99" name="Obraz 98">
          <a:extLst>
            <a:ext uri="{FF2B5EF4-FFF2-40B4-BE49-F238E27FC236}">
              <a16:creationId xmlns:a16="http://schemas.microsoft.com/office/drawing/2014/main" id="{C5162FCB-E9E9-4525-895F-6C5C1620564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57900" y="56546750"/>
          <a:ext cx="1346200" cy="692150"/>
        </a:xfrm>
        <a:prstGeom prst="rect">
          <a:avLst/>
        </a:prstGeom>
      </xdr:spPr>
    </xdr:pic>
    <xdr:clientData/>
  </xdr:twoCellAnchor>
  <xdr:twoCellAnchor>
    <xdr:from>
      <xdr:col>11</xdr:col>
      <xdr:colOff>304800</xdr:colOff>
      <xdr:row>76</xdr:row>
      <xdr:rowOff>31750</xdr:rowOff>
    </xdr:from>
    <xdr:to>
      <xdr:col>11</xdr:col>
      <xdr:colOff>1651000</xdr:colOff>
      <xdr:row>76</xdr:row>
      <xdr:rowOff>723900</xdr:rowOff>
    </xdr:to>
    <xdr:pic>
      <xdr:nvPicPr>
        <xdr:cNvPr id="100" name="Obraz 99">
          <a:extLst>
            <a:ext uri="{FF2B5EF4-FFF2-40B4-BE49-F238E27FC236}">
              <a16:creationId xmlns:a16="http://schemas.microsoft.com/office/drawing/2014/main" id="{CF20EA4C-F0BF-4E33-90C6-290F87AB24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57900" y="56546750"/>
          <a:ext cx="1346200" cy="692150"/>
        </a:xfrm>
        <a:prstGeom prst="rect">
          <a:avLst/>
        </a:prstGeom>
      </xdr:spPr>
    </xdr:pic>
    <xdr:clientData/>
  </xdr:twoCellAnchor>
  <xdr:twoCellAnchor>
    <xdr:from>
      <xdr:col>11</xdr:col>
      <xdr:colOff>304800</xdr:colOff>
      <xdr:row>77</xdr:row>
      <xdr:rowOff>31750</xdr:rowOff>
    </xdr:from>
    <xdr:to>
      <xdr:col>11</xdr:col>
      <xdr:colOff>1651000</xdr:colOff>
      <xdr:row>77</xdr:row>
      <xdr:rowOff>723900</xdr:rowOff>
    </xdr:to>
    <xdr:pic>
      <xdr:nvPicPr>
        <xdr:cNvPr id="101" name="Obraz 100">
          <a:extLst>
            <a:ext uri="{FF2B5EF4-FFF2-40B4-BE49-F238E27FC236}">
              <a16:creationId xmlns:a16="http://schemas.microsoft.com/office/drawing/2014/main" id="{717D1223-25B6-46A4-8AE4-1DAF7D6136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57900" y="56546750"/>
          <a:ext cx="1346200" cy="692150"/>
        </a:xfrm>
        <a:prstGeom prst="rect">
          <a:avLst/>
        </a:prstGeom>
      </xdr:spPr>
    </xdr:pic>
    <xdr:clientData/>
  </xdr:twoCellAnchor>
  <xdr:twoCellAnchor>
    <xdr:from>
      <xdr:col>11</xdr:col>
      <xdr:colOff>304800</xdr:colOff>
      <xdr:row>78</xdr:row>
      <xdr:rowOff>31750</xdr:rowOff>
    </xdr:from>
    <xdr:to>
      <xdr:col>11</xdr:col>
      <xdr:colOff>1651000</xdr:colOff>
      <xdr:row>78</xdr:row>
      <xdr:rowOff>723900</xdr:rowOff>
    </xdr:to>
    <xdr:pic>
      <xdr:nvPicPr>
        <xdr:cNvPr id="102" name="Obraz 101">
          <a:extLst>
            <a:ext uri="{FF2B5EF4-FFF2-40B4-BE49-F238E27FC236}">
              <a16:creationId xmlns:a16="http://schemas.microsoft.com/office/drawing/2014/main" id="{6D5CDE68-71D9-434D-99ED-CA1F4CD825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57900" y="56546750"/>
          <a:ext cx="1346200" cy="692150"/>
        </a:xfrm>
        <a:prstGeom prst="rect">
          <a:avLst/>
        </a:prstGeom>
      </xdr:spPr>
    </xdr:pic>
    <xdr:clientData/>
  </xdr:twoCellAnchor>
  <xdr:twoCellAnchor>
    <xdr:from>
      <xdr:col>11</xdr:col>
      <xdr:colOff>304800</xdr:colOff>
      <xdr:row>79</xdr:row>
      <xdr:rowOff>31750</xdr:rowOff>
    </xdr:from>
    <xdr:to>
      <xdr:col>11</xdr:col>
      <xdr:colOff>1651000</xdr:colOff>
      <xdr:row>79</xdr:row>
      <xdr:rowOff>723900</xdr:rowOff>
    </xdr:to>
    <xdr:pic>
      <xdr:nvPicPr>
        <xdr:cNvPr id="103" name="Obraz 102">
          <a:extLst>
            <a:ext uri="{FF2B5EF4-FFF2-40B4-BE49-F238E27FC236}">
              <a16:creationId xmlns:a16="http://schemas.microsoft.com/office/drawing/2014/main" id="{D587A757-41A2-4AC3-80B3-332ECD33BD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57900" y="56546750"/>
          <a:ext cx="1346200" cy="692150"/>
        </a:xfrm>
        <a:prstGeom prst="rect">
          <a:avLst/>
        </a:prstGeom>
      </xdr:spPr>
    </xdr:pic>
    <xdr:clientData/>
  </xdr:twoCellAnchor>
  <xdr:twoCellAnchor>
    <xdr:from>
      <xdr:col>11</xdr:col>
      <xdr:colOff>304800</xdr:colOff>
      <xdr:row>80</xdr:row>
      <xdr:rowOff>31750</xdr:rowOff>
    </xdr:from>
    <xdr:to>
      <xdr:col>11</xdr:col>
      <xdr:colOff>1651000</xdr:colOff>
      <xdr:row>80</xdr:row>
      <xdr:rowOff>723900</xdr:rowOff>
    </xdr:to>
    <xdr:pic>
      <xdr:nvPicPr>
        <xdr:cNvPr id="105" name="Obraz 104">
          <a:extLst>
            <a:ext uri="{FF2B5EF4-FFF2-40B4-BE49-F238E27FC236}">
              <a16:creationId xmlns:a16="http://schemas.microsoft.com/office/drawing/2014/main" id="{1C57BCD1-613E-4106-A1DB-B4C8D859DFB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57900" y="59594750"/>
          <a:ext cx="1346200" cy="692150"/>
        </a:xfrm>
        <a:prstGeom prst="rect">
          <a:avLst/>
        </a:prstGeom>
      </xdr:spPr>
    </xdr:pic>
    <xdr:clientData/>
  </xdr:twoCellAnchor>
  <xdr:twoCellAnchor>
    <xdr:from>
      <xdr:col>11</xdr:col>
      <xdr:colOff>317500</xdr:colOff>
      <xdr:row>81</xdr:row>
      <xdr:rowOff>69850</xdr:rowOff>
    </xdr:from>
    <xdr:to>
      <xdr:col>11</xdr:col>
      <xdr:colOff>1524000</xdr:colOff>
      <xdr:row>81</xdr:row>
      <xdr:rowOff>673100</xdr:rowOff>
    </xdr:to>
    <xdr:pic>
      <xdr:nvPicPr>
        <xdr:cNvPr id="107" name="Obraz 106">
          <a:extLst>
            <a:ext uri="{FF2B5EF4-FFF2-40B4-BE49-F238E27FC236}">
              <a16:creationId xmlns:a16="http://schemas.microsoft.com/office/drawing/2014/main" id="{DEB0072A-504D-4BDD-B944-FB8A294758B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70600" y="61156850"/>
          <a:ext cx="1206500" cy="603250"/>
        </a:xfrm>
        <a:prstGeom prst="rect">
          <a:avLst/>
        </a:prstGeom>
      </xdr:spPr>
    </xdr:pic>
    <xdr:clientData/>
  </xdr:twoCellAnchor>
  <xdr:twoCellAnchor>
    <xdr:from>
      <xdr:col>11</xdr:col>
      <xdr:colOff>292100</xdr:colOff>
      <xdr:row>82</xdr:row>
      <xdr:rowOff>31750</xdr:rowOff>
    </xdr:from>
    <xdr:to>
      <xdr:col>11</xdr:col>
      <xdr:colOff>1625600</xdr:colOff>
      <xdr:row>82</xdr:row>
      <xdr:rowOff>736600</xdr:rowOff>
    </xdr:to>
    <xdr:pic>
      <xdr:nvPicPr>
        <xdr:cNvPr id="109" name="Obraz 108">
          <a:extLst>
            <a:ext uri="{FF2B5EF4-FFF2-40B4-BE49-F238E27FC236}">
              <a16:creationId xmlns:a16="http://schemas.microsoft.com/office/drawing/2014/main" id="{C842569E-F85F-47BB-A812-6C790ADD07F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45200" y="61880750"/>
          <a:ext cx="1333500" cy="704850"/>
        </a:xfrm>
        <a:prstGeom prst="rect">
          <a:avLst/>
        </a:prstGeom>
      </xdr:spPr>
    </xdr:pic>
    <xdr:clientData/>
  </xdr:twoCellAnchor>
  <xdr:twoCellAnchor>
    <xdr:from>
      <xdr:col>11</xdr:col>
      <xdr:colOff>266700</xdr:colOff>
      <xdr:row>85</xdr:row>
      <xdr:rowOff>57150</xdr:rowOff>
    </xdr:from>
    <xdr:to>
      <xdr:col>11</xdr:col>
      <xdr:colOff>1676400</xdr:colOff>
      <xdr:row>85</xdr:row>
      <xdr:rowOff>723900</xdr:rowOff>
    </xdr:to>
    <xdr:pic>
      <xdr:nvPicPr>
        <xdr:cNvPr id="111" name="Obraz 110">
          <a:extLst>
            <a:ext uri="{FF2B5EF4-FFF2-40B4-BE49-F238E27FC236}">
              <a16:creationId xmlns:a16="http://schemas.microsoft.com/office/drawing/2014/main" id="{E33D2DC5-5E78-4184-A2DC-D615998EB44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19800" y="64192150"/>
          <a:ext cx="1409700" cy="666750"/>
        </a:xfrm>
        <a:prstGeom prst="rect">
          <a:avLst/>
        </a:prstGeom>
      </xdr:spPr>
    </xdr:pic>
    <xdr:clientData/>
  </xdr:twoCellAnchor>
  <xdr:twoCellAnchor>
    <xdr:from>
      <xdr:col>11</xdr:col>
      <xdr:colOff>292100</xdr:colOff>
      <xdr:row>83</xdr:row>
      <xdr:rowOff>31750</xdr:rowOff>
    </xdr:from>
    <xdr:to>
      <xdr:col>11</xdr:col>
      <xdr:colOff>1625600</xdr:colOff>
      <xdr:row>83</xdr:row>
      <xdr:rowOff>736600</xdr:rowOff>
    </xdr:to>
    <xdr:pic>
      <xdr:nvPicPr>
        <xdr:cNvPr id="112" name="Obraz 111">
          <a:extLst>
            <a:ext uri="{FF2B5EF4-FFF2-40B4-BE49-F238E27FC236}">
              <a16:creationId xmlns:a16="http://schemas.microsoft.com/office/drawing/2014/main" id="{8FA20131-A789-4834-88C4-101B3610656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45200" y="61880750"/>
          <a:ext cx="1333500" cy="704850"/>
        </a:xfrm>
        <a:prstGeom prst="rect">
          <a:avLst/>
        </a:prstGeom>
      </xdr:spPr>
    </xdr:pic>
    <xdr:clientData/>
  </xdr:twoCellAnchor>
  <xdr:twoCellAnchor>
    <xdr:from>
      <xdr:col>11</xdr:col>
      <xdr:colOff>292100</xdr:colOff>
      <xdr:row>84</xdr:row>
      <xdr:rowOff>31750</xdr:rowOff>
    </xdr:from>
    <xdr:to>
      <xdr:col>11</xdr:col>
      <xdr:colOff>1625600</xdr:colOff>
      <xdr:row>84</xdr:row>
      <xdr:rowOff>736600</xdr:rowOff>
    </xdr:to>
    <xdr:pic>
      <xdr:nvPicPr>
        <xdr:cNvPr id="113" name="Obraz 112">
          <a:extLst>
            <a:ext uri="{FF2B5EF4-FFF2-40B4-BE49-F238E27FC236}">
              <a16:creationId xmlns:a16="http://schemas.microsoft.com/office/drawing/2014/main" id="{D2F676AD-52E4-4165-AE85-1BB28969DAD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45200" y="61880750"/>
          <a:ext cx="1333500" cy="704850"/>
        </a:xfrm>
        <a:prstGeom prst="rect">
          <a:avLst/>
        </a:prstGeom>
      </xdr:spPr>
    </xdr:pic>
    <xdr:clientData/>
  </xdr:twoCellAnchor>
  <xdr:twoCellAnchor>
    <xdr:from>
      <xdr:col>11</xdr:col>
      <xdr:colOff>342900</xdr:colOff>
      <xdr:row>86</xdr:row>
      <xdr:rowOff>57150</xdr:rowOff>
    </xdr:from>
    <xdr:to>
      <xdr:col>11</xdr:col>
      <xdr:colOff>1587500</xdr:colOff>
      <xdr:row>86</xdr:row>
      <xdr:rowOff>723900</xdr:rowOff>
    </xdr:to>
    <xdr:pic>
      <xdr:nvPicPr>
        <xdr:cNvPr id="115" name="Obraz 114">
          <a:extLst>
            <a:ext uri="{FF2B5EF4-FFF2-40B4-BE49-F238E27FC236}">
              <a16:creationId xmlns:a16="http://schemas.microsoft.com/office/drawing/2014/main" id="{BDFF3B7C-1EBC-429A-A205-5E8BC76B182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96000" y="64954150"/>
          <a:ext cx="1244600" cy="666750"/>
        </a:xfrm>
        <a:prstGeom prst="rect">
          <a:avLst/>
        </a:prstGeom>
      </xdr:spPr>
    </xdr:pic>
    <xdr:clientData/>
  </xdr:twoCellAnchor>
  <xdr:twoCellAnchor>
    <xdr:from>
      <xdr:col>11</xdr:col>
      <xdr:colOff>342900</xdr:colOff>
      <xdr:row>87</xdr:row>
      <xdr:rowOff>57150</xdr:rowOff>
    </xdr:from>
    <xdr:to>
      <xdr:col>11</xdr:col>
      <xdr:colOff>1587500</xdr:colOff>
      <xdr:row>87</xdr:row>
      <xdr:rowOff>723900</xdr:rowOff>
    </xdr:to>
    <xdr:pic>
      <xdr:nvPicPr>
        <xdr:cNvPr id="116" name="Obraz 115">
          <a:extLst>
            <a:ext uri="{FF2B5EF4-FFF2-40B4-BE49-F238E27FC236}">
              <a16:creationId xmlns:a16="http://schemas.microsoft.com/office/drawing/2014/main" id="{62308274-2D4E-494C-BBEA-56DC9747B3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96000" y="64954150"/>
          <a:ext cx="1244600" cy="666750"/>
        </a:xfrm>
        <a:prstGeom prst="rect">
          <a:avLst/>
        </a:prstGeom>
      </xdr:spPr>
    </xdr:pic>
    <xdr:clientData/>
  </xdr:twoCellAnchor>
  <xdr:twoCellAnchor>
    <xdr:from>
      <xdr:col>11</xdr:col>
      <xdr:colOff>342900</xdr:colOff>
      <xdr:row>88</xdr:row>
      <xdr:rowOff>57150</xdr:rowOff>
    </xdr:from>
    <xdr:to>
      <xdr:col>11</xdr:col>
      <xdr:colOff>1587500</xdr:colOff>
      <xdr:row>88</xdr:row>
      <xdr:rowOff>723900</xdr:rowOff>
    </xdr:to>
    <xdr:pic>
      <xdr:nvPicPr>
        <xdr:cNvPr id="117" name="Obraz 116">
          <a:extLst>
            <a:ext uri="{FF2B5EF4-FFF2-40B4-BE49-F238E27FC236}">
              <a16:creationId xmlns:a16="http://schemas.microsoft.com/office/drawing/2014/main" id="{1961FD13-341B-45E5-9328-5710CE3F976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96000" y="64954150"/>
          <a:ext cx="1244600" cy="666750"/>
        </a:xfrm>
        <a:prstGeom prst="rect">
          <a:avLst/>
        </a:prstGeom>
      </xdr:spPr>
    </xdr:pic>
    <xdr:clientData/>
  </xdr:twoCellAnchor>
  <xdr:twoCellAnchor>
    <xdr:from>
      <xdr:col>11</xdr:col>
      <xdr:colOff>368300</xdr:colOff>
      <xdr:row>89</xdr:row>
      <xdr:rowOff>44450</xdr:rowOff>
    </xdr:from>
    <xdr:to>
      <xdr:col>11</xdr:col>
      <xdr:colOff>1574800</xdr:colOff>
      <xdr:row>89</xdr:row>
      <xdr:rowOff>723900</xdr:rowOff>
    </xdr:to>
    <xdr:pic>
      <xdr:nvPicPr>
        <xdr:cNvPr id="119" name="Obraz 118">
          <a:extLst>
            <a:ext uri="{FF2B5EF4-FFF2-40B4-BE49-F238E27FC236}">
              <a16:creationId xmlns:a16="http://schemas.microsoft.com/office/drawing/2014/main" id="{8AF2BEE0-3458-4EEA-8CAF-FB606D4BCD7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21400" y="67227450"/>
          <a:ext cx="1206500" cy="679450"/>
        </a:xfrm>
        <a:prstGeom prst="rect">
          <a:avLst/>
        </a:prstGeom>
      </xdr:spPr>
    </xdr:pic>
    <xdr:clientData/>
  </xdr:twoCellAnchor>
  <xdr:twoCellAnchor>
    <xdr:from>
      <xdr:col>11</xdr:col>
      <xdr:colOff>368300</xdr:colOff>
      <xdr:row>90</xdr:row>
      <xdr:rowOff>44450</xdr:rowOff>
    </xdr:from>
    <xdr:to>
      <xdr:col>11</xdr:col>
      <xdr:colOff>1574800</xdr:colOff>
      <xdr:row>90</xdr:row>
      <xdr:rowOff>723900</xdr:rowOff>
    </xdr:to>
    <xdr:pic>
      <xdr:nvPicPr>
        <xdr:cNvPr id="120" name="Obraz 119">
          <a:extLst>
            <a:ext uri="{FF2B5EF4-FFF2-40B4-BE49-F238E27FC236}">
              <a16:creationId xmlns:a16="http://schemas.microsoft.com/office/drawing/2014/main" id="{055E9547-642D-4512-BE87-AEDDB38819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21400" y="67227450"/>
          <a:ext cx="1206500" cy="679450"/>
        </a:xfrm>
        <a:prstGeom prst="rect">
          <a:avLst/>
        </a:prstGeom>
      </xdr:spPr>
    </xdr:pic>
    <xdr:clientData/>
  </xdr:twoCellAnchor>
  <xdr:twoCellAnchor>
    <xdr:from>
      <xdr:col>11</xdr:col>
      <xdr:colOff>355600</xdr:colOff>
      <xdr:row>8</xdr:row>
      <xdr:rowOff>44450</xdr:rowOff>
    </xdr:from>
    <xdr:to>
      <xdr:col>11</xdr:col>
      <xdr:colOff>1473200</xdr:colOff>
      <xdr:row>8</xdr:row>
      <xdr:rowOff>736600</xdr:rowOff>
    </xdr:to>
    <xdr:pic>
      <xdr:nvPicPr>
        <xdr:cNvPr id="122" name="Obraz 121">
          <a:extLst>
            <a:ext uri="{FF2B5EF4-FFF2-40B4-BE49-F238E27FC236}">
              <a16:creationId xmlns:a16="http://schemas.microsoft.com/office/drawing/2014/main" id="{83ABA6C1-1402-4363-A396-AE814A8E89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08700" y="68751450"/>
          <a:ext cx="1117600" cy="692150"/>
        </a:xfrm>
        <a:prstGeom prst="rect">
          <a:avLst/>
        </a:prstGeom>
      </xdr:spPr>
    </xdr:pic>
    <xdr:clientData/>
  </xdr:twoCellAnchor>
  <xdr:twoCellAnchor>
    <xdr:from>
      <xdr:col>11</xdr:col>
      <xdr:colOff>482600</xdr:colOff>
      <xdr:row>93</xdr:row>
      <xdr:rowOff>44450</xdr:rowOff>
    </xdr:from>
    <xdr:to>
      <xdr:col>11</xdr:col>
      <xdr:colOff>1295400</xdr:colOff>
      <xdr:row>93</xdr:row>
      <xdr:rowOff>711200</xdr:rowOff>
    </xdr:to>
    <xdr:pic>
      <xdr:nvPicPr>
        <xdr:cNvPr id="124" name="Obraz 123">
          <a:extLst>
            <a:ext uri="{FF2B5EF4-FFF2-40B4-BE49-F238E27FC236}">
              <a16:creationId xmlns:a16="http://schemas.microsoft.com/office/drawing/2014/main" id="{8640533D-12AA-4100-BE7B-FA3F55F921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935700" y="69513450"/>
          <a:ext cx="812800" cy="666750"/>
        </a:xfrm>
        <a:prstGeom prst="rect">
          <a:avLst/>
        </a:prstGeom>
      </xdr:spPr>
    </xdr:pic>
    <xdr:clientData/>
  </xdr:twoCellAnchor>
  <xdr:twoCellAnchor>
    <xdr:from>
      <xdr:col>11</xdr:col>
      <xdr:colOff>482600</xdr:colOff>
      <xdr:row>94</xdr:row>
      <xdr:rowOff>44450</xdr:rowOff>
    </xdr:from>
    <xdr:to>
      <xdr:col>11</xdr:col>
      <xdr:colOff>1295400</xdr:colOff>
      <xdr:row>94</xdr:row>
      <xdr:rowOff>711200</xdr:rowOff>
    </xdr:to>
    <xdr:pic>
      <xdr:nvPicPr>
        <xdr:cNvPr id="125" name="Obraz 124">
          <a:extLst>
            <a:ext uri="{FF2B5EF4-FFF2-40B4-BE49-F238E27FC236}">
              <a16:creationId xmlns:a16="http://schemas.microsoft.com/office/drawing/2014/main" id="{53259219-DD71-4DF5-B4B9-42AB215767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935700" y="69513450"/>
          <a:ext cx="812800" cy="666750"/>
        </a:xfrm>
        <a:prstGeom prst="rect">
          <a:avLst/>
        </a:prstGeom>
      </xdr:spPr>
    </xdr:pic>
    <xdr:clientData/>
  </xdr:twoCellAnchor>
  <xdr:twoCellAnchor>
    <xdr:from>
      <xdr:col>11</xdr:col>
      <xdr:colOff>482600</xdr:colOff>
      <xdr:row>95</xdr:row>
      <xdr:rowOff>44450</xdr:rowOff>
    </xdr:from>
    <xdr:to>
      <xdr:col>11</xdr:col>
      <xdr:colOff>1295400</xdr:colOff>
      <xdr:row>95</xdr:row>
      <xdr:rowOff>711200</xdr:rowOff>
    </xdr:to>
    <xdr:pic>
      <xdr:nvPicPr>
        <xdr:cNvPr id="126" name="Obraz 125">
          <a:extLst>
            <a:ext uri="{FF2B5EF4-FFF2-40B4-BE49-F238E27FC236}">
              <a16:creationId xmlns:a16="http://schemas.microsoft.com/office/drawing/2014/main" id="{5BB1AAB9-373B-4713-BD4E-544F4DA01C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935700" y="69513450"/>
          <a:ext cx="812800" cy="666750"/>
        </a:xfrm>
        <a:prstGeom prst="rect">
          <a:avLst/>
        </a:prstGeom>
      </xdr:spPr>
    </xdr:pic>
    <xdr:clientData/>
  </xdr:twoCellAnchor>
  <xdr:twoCellAnchor>
    <xdr:from>
      <xdr:col>11</xdr:col>
      <xdr:colOff>469900</xdr:colOff>
      <xdr:row>96</xdr:row>
      <xdr:rowOff>31750</xdr:rowOff>
    </xdr:from>
    <xdr:to>
      <xdr:col>11</xdr:col>
      <xdr:colOff>1282700</xdr:colOff>
      <xdr:row>96</xdr:row>
      <xdr:rowOff>723900</xdr:rowOff>
    </xdr:to>
    <xdr:pic>
      <xdr:nvPicPr>
        <xdr:cNvPr id="128" name="Obraz 127">
          <a:extLst>
            <a:ext uri="{FF2B5EF4-FFF2-40B4-BE49-F238E27FC236}">
              <a16:creationId xmlns:a16="http://schemas.microsoft.com/office/drawing/2014/main" id="{4A807181-1893-4901-BA59-C93E3C34D24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923000" y="71786750"/>
          <a:ext cx="812800" cy="692150"/>
        </a:xfrm>
        <a:prstGeom prst="rect">
          <a:avLst/>
        </a:prstGeom>
      </xdr:spPr>
    </xdr:pic>
    <xdr:clientData/>
  </xdr:twoCellAnchor>
  <xdr:twoCellAnchor>
    <xdr:from>
      <xdr:col>11</xdr:col>
      <xdr:colOff>469900</xdr:colOff>
      <xdr:row>97</xdr:row>
      <xdr:rowOff>31750</xdr:rowOff>
    </xdr:from>
    <xdr:to>
      <xdr:col>11</xdr:col>
      <xdr:colOff>1282700</xdr:colOff>
      <xdr:row>97</xdr:row>
      <xdr:rowOff>723900</xdr:rowOff>
    </xdr:to>
    <xdr:pic>
      <xdr:nvPicPr>
        <xdr:cNvPr id="129" name="Obraz 128">
          <a:extLst>
            <a:ext uri="{FF2B5EF4-FFF2-40B4-BE49-F238E27FC236}">
              <a16:creationId xmlns:a16="http://schemas.microsoft.com/office/drawing/2014/main" id="{8F371436-6FF0-424A-B31B-EDDF9773F9D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923000" y="71786750"/>
          <a:ext cx="812800" cy="692150"/>
        </a:xfrm>
        <a:prstGeom prst="rect">
          <a:avLst/>
        </a:prstGeom>
      </xdr:spPr>
    </xdr:pic>
    <xdr:clientData/>
  </xdr:twoCellAnchor>
  <xdr:twoCellAnchor>
    <xdr:from>
      <xdr:col>11</xdr:col>
      <xdr:colOff>177800</xdr:colOff>
      <xdr:row>91</xdr:row>
      <xdr:rowOff>44450</xdr:rowOff>
    </xdr:from>
    <xdr:to>
      <xdr:col>11</xdr:col>
      <xdr:colOff>1587500</xdr:colOff>
      <xdr:row>91</xdr:row>
      <xdr:rowOff>723900</xdr:rowOff>
    </xdr:to>
    <xdr:pic>
      <xdr:nvPicPr>
        <xdr:cNvPr id="131" name="Obraz 130">
          <a:extLst>
            <a:ext uri="{FF2B5EF4-FFF2-40B4-BE49-F238E27FC236}">
              <a16:creationId xmlns:a16="http://schemas.microsoft.com/office/drawing/2014/main" id="{93C87F53-3408-469A-97D4-2DF5E518CF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30900" y="73323450"/>
          <a:ext cx="1409700" cy="679450"/>
        </a:xfrm>
        <a:prstGeom prst="rect">
          <a:avLst/>
        </a:prstGeom>
      </xdr:spPr>
    </xdr:pic>
    <xdr:clientData/>
  </xdr:twoCellAnchor>
  <xdr:twoCellAnchor>
    <xdr:from>
      <xdr:col>11</xdr:col>
      <xdr:colOff>177800</xdr:colOff>
      <xdr:row>92</xdr:row>
      <xdr:rowOff>44450</xdr:rowOff>
    </xdr:from>
    <xdr:to>
      <xdr:col>11</xdr:col>
      <xdr:colOff>1587500</xdr:colOff>
      <xdr:row>92</xdr:row>
      <xdr:rowOff>723900</xdr:rowOff>
    </xdr:to>
    <xdr:pic>
      <xdr:nvPicPr>
        <xdr:cNvPr id="132" name="Obraz 131">
          <a:extLst>
            <a:ext uri="{FF2B5EF4-FFF2-40B4-BE49-F238E27FC236}">
              <a16:creationId xmlns:a16="http://schemas.microsoft.com/office/drawing/2014/main" id="{13F7CDD0-891A-4726-9534-CEF7BC13C8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30900" y="73323450"/>
          <a:ext cx="1409700" cy="679450"/>
        </a:xfrm>
        <a:prstGeom prst="rect">
          <a:avLst/>
        </a:prstGeom>
      </xdr:spPr>
    </xdr:pic>
    <xdr:clientData/>
  </xdr:twoCellAnchor>
  <xdr:twoCellAnchor>
    <xdr:from>
      <xdr:col>11</xdr:col>
      <xdr:colOff>368300</xdr:colOff>
      <xdr:row>99</xdr:row>
      <xdr:rowOff>31750</xdr:rowOff>
    </xdr:from>
    <xdr:to>
      <xdr:col>11</xdr:col>
      <xdr:colOff>1371600</xdr:colOff>
      <xdr:row>99</xdr:row>
      <xdr:rowOff>736600</xdr:rowOff>
    </xdr:to>
    <xdr:pic>
      <xdr:nvPicPr>
        <xdr:cNvPr id="134" name="Obraz 133">
          <a:extLst>
            <a:ext uri="{FF2B5EF4-FFF2-40B4-BE49-F238E27FC236}">
              <a16:creationId xmlns:a16="http://schemas.microsoft.com/office/drawing/2014/main" id="{8D2A143C-E5D5-4B15-A6FF-E771D82C0FF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21400" y="74834750"/>
          <a:ext cx="1003300" cy="704850"/>
        </a:xfrm>
        <a:prstGeom prst="rect">
          <a:avLst/>
        </a:prstGeom>
      </xdr:spPr>
    </xdr:pic>
    <xdr:clientData/>
  </xdr:twoCellAnchor>
  <xdr:twoCellAnchor>
    <xdr:from>
      <xdr:col>11</xdr:col>
      <xdr:colOff>368300</xdr:colOff>
      <xdr:row>100</xdr:row>
      <xdr:rowOff>31750</xdr:rowOff>
    </xdr:from>
    <xdr:to>
      <xdr:col>11</xdr:col>
      <xdr:colOff>1371600</xdr:colOff>
      <xdr:row>100</xdr:row>
      <xdr:rowOff>736600</xdr:rowOff>
    </xdr:to>
    <xdr:pic>
      <xdr:nvPicPr>
        <xdr:cNvPr id="135" name="Obraz 134">
          <a:extLst>
            <a:ext uri="{FF2B5EF4-FFF2-40B4-BE49-F238E27FC236}">
              <a16:creationId xmlns:a16="http://schemas.microsoft.com/office/drawing/2014/main" id="{0094F109-2E11-41F9-9A14-7A630F02FC5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21400" y="74834750"/>
          <a:ext cx="1003300" cy="704850"/>
        </a:xfrm>
        <a:prstGeom prst="rect">
          <a:avLst/>
        </a:prstGeom>
      </xdr:spPr>
    </xdr:pic>
    <xdr:clientData/>
  </xdr:twoCellAnchor>
  <xdr:twoCellAnchor>
    <xdr:from>
      <xdr:col>11</xdr:col>
      <xdr:colOff>368300</xdr:colOff>
      <xdr:row>101</xdr:row>
      <xdr:rowOff>31750</xdr:rowOff>
    </xdr:from>
    <xdr:to>
      <xdr:col>11</xdr:col>
      <xdr:colOff>1371600</xdr:colOff>
      <xdr:row>101</xdr:row>
      <xdr:rowOff>736600</xdr:rowOff>
    </xdr:to>
    <xdr:pic>
      <xdr:nvPicPr>
        <xdr:cNvPr id="136" name="Obraz 135">
          <a:extLst>
            <a:ext uri="{FF2B5EF4-FFF2-40B4-BE49-F238E27FC236}">
              <a16:creationId xmlns:a16="http://schemas.microsoft.com/office/drawing/2014/main" id="{1B5D1A0B-C6EF-41F5-BE25-8D47F41240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21400" y="74834750"/>
          <a:ext cx="1003300" cy="704850"/>
        </a:xfrm>
        <a:prstGeom prst="rect">
          <a:avLst/>
        </a:prstGeom>
      </xdr:spPr>
    </xdr:pic>
    <xdr:clientData/>
  </xdr:twoCellAnchor>
  <xdr:twoCellAnchor>
    <xdr:from>
      <xdr:col>11</xdr:col>
      <xdr:colOff>457200</xdr:colOff>
      <xdr:row>102</xdr:row>
      <xdr:rowOff>44450</xdr:rowOff>
    </xdr:from>
    <xdr:to>
      <xdr:col>11</xdr:col>
      <xdr:colOff>1308100</xdr:colOff>
      <xdr:row>103</xdr:row>
      <xdr:rowOff>0</xdr:rowOff>
    </xdr:to>
    <xdr:pic>
      <xdr:nvPicPr>
        <xdr:cNvPr id="138" name="Obraz 137">
          <a:extLst>
            <a:ext uri="{FF2B5EF4-FFF2-40B4-BE49-F238E27FC236}">
              <a16:creationId xmlns:a16="http://schemas.microsoft.com/office/drawing/2014/main" id="{F0F32C6F-8240-4DF5-96FF-0C5086F9802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910300" y="77133450"/>
          <a:ext cx="850900" cy="717550"/>
        </a:xfrm>
        <a:prstGeom prst="rect">
          <a:avLst/>
        </a:prstGeom>
      </xdr:spPr>
    </xdr:pic>
    <xdr:clientData/>
  </xdr:twoCellAnchor>
  <xdr:twoCellAnchor>
    <xdr:from>
      <xdr:col>11</xdr:col>
      <xdr:colOff>457200</xdr:colOff>
      <xdr:row>107</xdr:row>
      <xdr:rowOff>44450</xdr:rowOff>
    </xdr:from>
    <xdr:to>
      <xdr:col>11</xdr:col>
      <xdr:colOff>1320800</xdr:colOff>
      <xdr:row>107</xdr:row>
      <xdr:rowOff>749300</xdr:rowOff>
    </xdr:to>
    <xdr:pic>
      <xdr:nvPicPr>
        <xdr:cNvPr id="140" name="Obraz 139">
          <a:extLst>
            <a:ext uri="{FF2B5EF4-FFF2-40B4-BE49-F238E27FC236}">
              <a16:creationId xmlns:a16="http://schemas.microsoft.com/office/drawing/2014/main" id="{37C6A273-A0E9-4774-9788-4746748FF98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910300" y="80943450"/>
          <a:ext cx="863600" cy="704850"/>
        </a:xfrm>
        <a:prstGeom prst="rect">
          <a:avLst/>
        </a:prstGeom>
      </xdr:spPr>
    </xdr:pic>
    <xdr:clientData/>
  </xdr:twoCellAnchor>
  <xdr:twoCellAnchor>
    <xdr:from>
      <xdr:col>11</xdr:col>
      <xdr:colOff>457200</xdr:colOff>
      <xdr:row>103</xdr:row>
      <xdr:rowOff>44450</xdr:rowOff>
    </xdr:from>
    <xdr:to>
      <xdr:col>11</xdr:col>
      <xdr:colOff>1308100</xdr:colOff>
      <xdr:row>104</xdr:row>
      <xdr:rowOff>0</xdr:rowOff>
    </xdr:to>
    <xdr:pic>
      <xdr:nvPicPr>
        <xdr:cNvPr id="141" name="Obraz 140">
          <a:extLst>
            <a:ext uri="{FF2B5EF4-FFF2-40B4-BE49-F238E27FC236}">
              <a16:creationId xmlns:a16="http://schemas.microsoft.com/office/drawing/2014/main" id="{B124A020-4571-4A63-9391-C797329789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910300" y="77133450"/>
          <a:ext cx="850900" cy="717550"/>
        </a:xfrm>
        <a:prstGeom prst="rect">
          <a:avLst/>
        </a:prstGeom>
      </xdr:spPr>
    </xdr:pic>
    <xdr:clientData/>
  </xdr:twoCellAnchor>
  <xdr:twoCellAnchor>
    <xdr:from>
      <xdr:col>11</xdr:col>
      <xdr:colOff>457200</xdr:colOff>
      <xdr:row>104</xdr:row>
      <xdr:rowOff>44450</xdr:rowOff>
    </xdr:from>
    <xdr:to>
      <xdr:col>11</xdr:col>
      <xdr:colOff>1308100</xdr:colOff>
      <xdr:row>105</xdr:row>
      <xdr:rowOff>0</xdr:rowOff>
    </xdr:to>
    <xdr:pic>
      <xdr:nvPicPr>
        <xdr:cNvPr id="142" name="Obraz 141">
          <a:extLst>
            <a:ext uri="{FF2B5EF4-FFF2-40B4-BE49-F238E27FC236}">
              <a16:creationId xmlns:a16="http://schemas.microsoft.com/office/drawing/2014/main" id="{56E7E030-74C8-422A-92BB-37681971E0E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910300" y="77133450"/>
          <a:ext cx="850900" cy="717550"/>
        </a:xfrm>
        <a:prstGeom prst="rect">
          <a:avLst/>
        </a:prstGeom>
      </xdr:spPr>
    </xdr:pic>
    <xdr:clientData/>
  </xdr:twoCellAnchor>
  <xdr:twoCellAnchor>
    <xdr:from>
      <xdr:col>11</xdr:col>
      <xdr:colOff>457200</xdr:colOff>
      <xdr:row>105</xdr:row>
      <xdr:rowOff>44450</xdr:rowOff>
    </xdr:from>
    <xdr:to>
      <xdr:col>11</xdr:col>
      <xdr:colOff>1308100</xdr:colOff>
      <xdr:row>106</xdr:row>
      <xdr:rowOff>0</xdr:rowOff>
    </xdr:to>
    <xdr:pic>
      <xdr:nvPicPr>
        <xdr:cNvPr id="143" name="Obraz 142">
          <a:extLst>
            <a:ext uri="{FF2B5EF4-FFF2-40B4-BE49-F238E27FC236}">
              <a16:creationId xmlns:a16="http://schemas.microsoft.com/office/drawing/2014/main" id="{9184FAA3-5AC7-4534-8C14-BCADD979BF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910300" y="77133450"/>
          <a:ext cx="850900" cy="717550"/>
        </a:xfrm>
        <a:prstGeom prst="rect">
          <a:avLst/>
        </a:prstGeom>
      </xdr:spPr>
    </xdr:pic>
    <xdr:clientData/>
  </xdr:twoCellAnchor>
  <xdr:twoCellAnchor>
    <xdr:from>
      <xdr:col>11</xdr:col>
      <xdr:colOff>457200</xdr:colOff>
      <xdr:row>106</xdr:row>
      <xdr:rowOff>44450</xdr:rowOff>
    </xdr:from>
    <xdr:to>
      <xdr:col>11</xdr:col>
      <xdr:colOff>1308100</xdr:colOff>
      <xdr:row>107</xdr:row>
      <xdr:rowOff>0</xdr:rowOff>
    </xdr:to>
    <xdr:pic>
      <xdr:nvPicPr>
        <xdr:cNvPr id="144" name="Obraz 143">
          <a:extLst>
            <a:ext uri="{FF2B5EF4-FFF2-40B4-BE49-F238E27FC236}">
              <a16:creationId xmlns:a16="http://schemas.microsoft.com/office/drawing/2014/main" id="{877863BE-BCF8-4ADE-B58A-0239D036B0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910300" y="77133450"/>
          <a:ext cx="850900" cy="717550"/>
        </a:xfrm>
        <a:prstGeom prst="rect">
          <a:avLst/>
        </a:prstGeom>
      </xdr:spPr>
    </xdr:pic>
    <xdr:clientData/>
  </xdr:twoCellAnchor>
  <xdr:twoCellAnchor>
    <xdr:from>
      <xdr:col>11</xdr:col>
      <xdr:colOff>127000</xdr:colOff>
      <xdr:row>114</xdr:row>
      <xdr:rowOff>158750</xdr:rowOff>
    </xdr:from>
    <xdr:to>
      <xdr:col>11</xdr:col>
      <xdr:colOff>1778000</xdr:colOff>
      <xdr:row>114</xdr:row>
      <xdr:rowOff>558800</xdr:rowOff>
    </xdr:to>
    <xdr:pic>
      <xdr:nvPicPr>
        <xdr:cNvPr id="146" name="Obraz 145">
          <a:extLst>
            <a:ext uri="{FF2B5EF4-FFF2-40B4-BE49-F238E27FC236}">
              <a16:creationId xmlns:a16="http://schemas.microsoft.com/office/drawing/2014/main" id="{E2D4DDC0-BCE5-40A7-85C2-C5A03062D7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80100" y="81819750"/>
          <a:ext cx="1651000" cy="400050"/>
        </a:xfrm>
        <a:prstGeom prst="rect">
          <a:avLst/>
        </a:prstGeom>
      </xdr:spPr>
    </xdr:pic>
    <xdr:clientData/>
  </xdr:twoCellAnchor>
  <xdr:twoCellAnchor>
    <xdr:from>
      <xdr:col>11</xdr:col>
      <xdr:colOff>127000</xdr:colOff>
      <xdr:row>115</xdr:row>
      <xdr:rowOff>158750</xdr:rowOff>
    </xdr:from>
    <xdr:to>
      <xdr:col>11</xdr:col>
      <xdr:colOff>1778000</xdr:colOff>
      <xdr:row>115</xdr:row>
      <xdr:rowOff>558800</xdr:rowOff>
    </xdr:to>
    <xdr:pic>
      <xdr:nvPicPr>
        <xdr:cNvPr id="147" name="Obraz 146">
          <a:extLst>
            <a:ext uri="{FF2B5EF4-FFF2-40B4-BE49-F238E27FC236}">
              <a16:creationId xmlns:a16="http://schemas.microsoft.com/office/drawing/2014/main" id="{28285156-2502-4EBE-8C66-06174B986C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80100" y="81819750"/>
          <a:ext cx="1651000" cy="400050"/>
        </a:xfrm>
        <a:prstGeom prst="rect">
          <a:avLst/>
        </a:prstGeom>
      </xdr:spPr>
    </xdr:pic>
    <xdr:clientData/>
  </xdr:twoCellAnchor>
  <xdr:twoCellAnchor>
    <xdr:from>
      <xdr:col>11</xdr:col>
      <xdr:colOff>431800</xdr:colOff>
      <xdr:row>118</xdr:row>
      <xdr:rowOff>31750</xdr:rowOff>
    </xdr:from>
    <xdr:to>
      <xdr:col>11</xdr:col>
      <xdr:colOff>1447800</xdr:colOff>
      <xdr:row>118</xdr:row>
      <xdr:rowOff>736600</xdr:rowOff>
    </xdr:to>
    <xdr:pic>
      <xdr:nvPicPr>
        <xdr:cNvPr id="149" name="Obraz 148">
          <a:extLst>
            <a:ext uri="{FF2B5EF4-FFF2-40B4-BE49-F238E27FC236}">
              <a16:creationId xmlns:a16="http://schemas.microsoft.com/office/drawing/2014/main" id="{F8F8C31C-03D9-444C-97A9-B7B7503C03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84900" y="84740750"/>
          <a:ext cx="1016000" cy="704850"/>
        </a:xfrm>
        <a:prstGeom prst="rect">
          <a:avLst/>
        </a:prstGeom>
      </xdr:spPr>
    </xdr:pic>
    <xdr:clientData/>
  </xdr:twoCellAnchor>
  <xdr:twoCellAnchor>
    <xdr:from>
      <xdr:col>11</xdr:col>
      <xdr:colOff>431800</xdr:colOff>
      <xdr:row>119</xdr:row>
      <xdr:rowOff>31750</xdr:rowOff>
    </xdr:from>
    <xdr:to>
      <xdr:col>11</xdr:col>
      <xdr:colOff>1447800</xdr:colOff>
      <xdr:row>119</xdr:row>
      <xdr:rowOff>736600</xdr:rowOff>
    </xdr:to>
    <xdr:pic>
      <xdr:nvPicPr>
        <xdr:cNvPr id="150" name="Obraz 149">
          <a:extLst>
            <a:ext uri="{FF2B5EF4-FFF2-40B4-BE49-F238E27FC236}">
              <a16:creationId xmlns:a16="http://schemas.microsoft.com/office/drawing/2014/main" id="{317FE474-ED35-4EED-9352-226BB00122C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84900" y="84740750"/>
          <a:ext cx="1016000" cy="704850"/>
        </a:xfrm>
        <a:prstGeom prst="rect">
          <a:avLst/>
        </a:prstGeom>
      </xdr:spPr>
    </xdr:pic>
    <xdr:clientData/>
  </xdr:twoCellAnchor>
  <xdr:twoCellAnchor>
    <xdr:from>
      <xdr:col>11</xdr:col>
      <xdr:colOff>431800</xdr:colOff>
      <xdr:row>120</xdr:row>
      <xdr:rowOff>31750</xdr:rowOff>
    </xdr:from>
    <xdr:to>
      <xdr:col>11</xdr:col>
      <xdr:colOff>1447800</xdr:colOff>
      <xdr:row>120</xdr:row>
      <xdr:rowOff>736600</xdr:rowOff>
    </xdr:to>
    <xdr:pic>
      <xdr:nvPicPr>
        <xdr:cNvPr id="151" name="Obraz 150">
          <a:extLst>
            <a:ext uri="{FF2B5EF4-FFF2-40B4-BE49-F238E27FC236}">
              <a16:creationId xmlns:a16="http://schemas.microsoft.com/office/drawing/2014/main" id="{C55D9FB0-092F-4EAA-A27A-BE34415E0F2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84900" y="84740750"/>
          <a:ext cx="1016000" cy="704850"/>
        </a:xfrm>
        <a:prstGeom prst="rect">
          <a:avLst/>
        </a:prstGeom>
      </xdr:spPr>
    </xdr:pic>
    <xdr:clientData/>
  </xdr:twoCellAnchor>
  <xdr:twoCellAnchor>
    <xdr:from>
      <xdr:col>11</xdr:col>
      <xdr:colOff>431800</xdr:colOff>
      <xdr:row>121</xdr:row>
      <xdr:rowOff>31750</xdr:rowOff>
    </xdr:from>
    <xdr:to>
      <xdr:col>11</xdr:col>
      <xdr:colOff>1447800</xdr:colOff>
      <xdr:row>121</xdr:row>
      <xdr:rowOff>736600</xdr:rowOff>
    </xdr:to>
    <xdr:pic>
      <xdr:nvPicPr>
        <xdr:cNvPr id="153" name="Obraz 152">
          <a:extLst>
            <a:ext uri="{FF2B5EF4-FFF2-40B4-BE49-F238E27FC236}">
              <a16:creationId xmlns:a16="http://schemas.microsoft.com/office/drawing/2014/main" id="{185E0734-F219-4A74-9871-556D524220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84900" y="86264750"/>
          <a:ext cx="1016000" cy="704850"/>
        </a:xfrm>
        <a:prstGeom prst="rect">
          <a:avLst/>
        </a:prstGeom>
      </xdr:spPr>
    </xdr:pic>
    <xdr:clientData/>
  </xdr:twoCellAnchor>
  <xdr:twoCellAnchor>
    <xdr:from>
      <xdr:col>11</xdr:col>
      <xdr:colOff>330200</xdr:colOff>
      <xdr:row>116</xdr:row>
      <xdr:rowOff>44450</xdr:rowOff>
    </xdr:from>
    <xdr:to>
      <xdr:col>11</xdr:col>
      <xdr:colOff>1562100</xdr:colOff>
      <xdr:row>116</xdr:row>
      <xdr:rowOff>723900</xdr:rowOff>
    </xdr:to>
    <xdr:pic>
      <xdr:nvPicPr>
        <xdr:cNvPr id="155" name="Obraz 154">
          <a:extLst>
            <a:ext uri="{FF2B5EF4-FFF2-40B4-BE49-F238E27FC236}">
              <a16:creationId xmlns:a16="http://schemas.microsoft.com/office/drawing/2014/main" id="{4D98CB4F-8249-4565-BD81-B5F26B190F3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83300" y="83229450"/>
          <a:ext cx="1231900" cy="679450"/>
        </a:xfrm>
        <a:prstGeom prst="rect">
          <a:avLst/>
        </a:prstGeom>
      </xdr:spPr>
    </xdr:pic>
    <xdr:clientData/>
  </xdr:twoCellAnchor>
  <xdr:twoCellAnchor>
    <xdr:from>
      <xdr:col>11</xdr:col>
      <xdr:colOff>330200</xdr:colOff>
      <xdr:row>117</xdr:row>
      <xdr:rowOff>44450</xdr:rowOff>
    </xdr:from>
    <xdr:to>
      <xdr:col>11</xdr:col>
      <xdr:colOff>1562100</xdr:colOff>
      <xdr:row>117</xdr:row>
      <xdr:rowOff>723900</xdr:rowOff>
    </xdr:to>
    <xdr:pic>
      <xdr:nvPicPr>
        <xdr:cNvPr id="156" name="Obraz 155">
          <a:extLst>
            <a:ext uri="{FF2B5EF4-FFF2-40B4-BE49-F238E27FC236}">
              <a16:creationId xmlns:a16="http://schemas.microsoft.com/office/drawing/2014/main" id="{CFA7FBAE-C88A-4FA7-9795-BA95A0D52F6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83300" y="83229450"/>
          <a:ext cx="1231900" cy="679450"/>
        </a:xfrm>
        <a:prstGeom prst="rect">
          <a:avLst/>
        </a:prstGeom>
      </xdr:spPr>
    </xdr:pic>
    <xdr:clientData/>
  </xdr:twoCellAnchor>
  <xdr:twoCellAnchor>
    <xdr:from>
      <xdr:col>11</xdr:col>
      <xdr:colOff>368300</xdr:colOff>
      <xdr:row>122</xdr:row>
      <xdr:rowOff>31750</xdr:rowOff>
    </xdr:from>
    <xdr:to>
      <xdr:col>11</xdr:col>
      <xdr:colOff>1485900</xdr:colOff>
      <xdr:row>122</xdr:row>
      <xdr:rowOff>736600</xdr:rowOff>
    </xdr:to>
    <xdr:pic>
      <xdr:nvPicPr>
        <xdr:cNvPr id="158" name="Obraz 157">
          <a:extLst>
            <a:ext uri="{FF2B5EF4-FFF2-40B4-BE49-F238E27FC236}">
              <a16:creationId xmlns:a16="http://schemas.microsoft.com/office/drawing/2014/main" id="{7BCD790D-812C-479D-A987-096E24972EE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21400" y="87788750"/>
          <a:ext cx="1117600" cy="704850"/>
        </a:xfrm>
        <a:prstGeom prst="rect">
          <a:avLst/>
        </a:prstGeom>
      </xdr:spPr>
    </xdr:pic>
    <xdr:clientData/>
  </xdr:twoCellAnchor>
  <xdr:twoCellAnchor>
    <xdr:from>
      <xdr:col>11</xdr:col>
      <xdr:colOff>368300</xdr:colOff>
      <xdr:row>123</xdr:row>
      <xdr:rowOff>31750</xdr:rowOff>
    </xdr:from>
    <xdr:to>
      <xdr:col>11</xdr:col>
      <xdr:colOff>1485900</xdr:colOff>
      <xdr:row>123</xdr:row>
      <xdr:rowOff>736600</xdr:rowOff>
    </xdr:to>
    <xdr:pic>
      <xdr:nvPicPr>
        <xdr:cNvPr id="159" name="Obraz 158">
          <a:extLst>
            <a:ext uri="{FF2B5EF4-FFF2-40B4-BE49-F238E27FC236}">
              <a16:creationId xmlns:a16="http://schemas.microsoft.com/office/drawing/2014/main" id="{8941CA75-1D4B-41C8-82C5-1AA6CFA2A1D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21400" y="87788750"/>
          <a:ext cx="1117600" cy="704850"/>
        </a:xfrm>
        <a:prstGeom prst="rect">
          <a:avLst/>
        </a:prstGeom>
      </xdr:spPr>
    </xdr:pic>
    <xdr:clientData/>
  </xdr:twoCellAnchor>
  <xdr:twoCellAnchor>
    <xdr:from>
      <xdr:col>11</xdr:col>
      <xdr:colOff>368300</xdr:colOff>
      <xdr:row>124</xdr:row>
      <xdr:rowOff>31750</xdr:rowOff>
    </xdr:from>
    <xdr:to>
      <xdr:col>11</xdr:col>
      <xdr:colOff>1485900</xdr:colOff>
      <xdr:row>124</xdr:row>
      <xdr:rowOff>736600</xdr:rowOff>
    </xdr:to>
    <xdr:pic>
      <xdr:nvPicPr>
        <xdr:cNvPr id="160" name="Obraz 159">
          <a:extLst>
            <a:ext uri="{FF2B5EF4-FFF2-40B4-BE49-F238E27FC236}">
              <a16:creationId xmlns:a16="http://schemas.microsoft.com/office/drawing/2014/main" id="{AAA2CA9F-AC34-4C62-8AF0-69B23AFB984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21400" y="87788750"/>
          <a:ext cx="1117600" cy="704850"/>
        </a:xfrm>
        <a:prstGeom prst="rect">
          <a:avLst/>
        </a:prstGeom>
      </xdr:spPr>
    </xdr:pic>
    <xdr:clientData/>
  </xdr:twoCellAnchor>
  <xdr:twoCellAnchor>
    <xdr:from>
      <xdr:col>11</xdr:col>
      <xdr:colOff>368300</xdr:colOff>
      <xdr:row>125</xdr:row>
      <xdr:rowOff>31750</xdr:rowOff>
    </xdr:from>
    <xdr:to>
      <xdr:col>11</xdr:col>
      <xdr:colOff>1485900</xdr:colOff>
      <xdr:row>125</xdr:row>
      <xdr:rowOff>736600</xdr:rowOff>
    </xdr:to>
    <xdr:pic>
      <xdr:nvPicPr>
        <xdr:cNvPr id="161" name="Obraz 160">
          <a:extLst>
            <a:ext uri="{FF2B5EF4-FFF2-40B4-BE49-F238E27FC236}">
              <a16:creationId xmlns:a16="http://schemas.microsoft.com/office/drawing/2014/main" id="{4685E0E8-85D5-4A43-AC10-B557AAC058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21400" y="87788750"/>
          <a:ext cx="1117600" cy="704850"/>
        </a:xfrm>
        <a:prstGeom prst="rect">
          <a:avLst/>
        </a:prstGeom>
      </xdr:spPr>
    </xdr:pic>
    <xdr:clientData/>
  </xdr:twoCellAnchor>
  <xdr:twoCellAnchor>
    <xdr:from>
      <xdr:col>11</xdr:col>
      <xdr:colOff>368300</xdr:colOff>
      <xdr:row>126</xdr:row>
      <xdr:rowOff>31750</xdr:rowOff>
    </xdr:from>
    <xdr:to>
      <xdr:col>11</xdr:col>
      <xdr:colOff>1485900</xdr:colOff>
      <xdr:row>126</xdr:row>
      <xdr:rowOff>736600</xdr:rowOff>
    </xdr:to>
    <xdr:pic>
      <xdr:nvPicPr>
        <xdr:cNvPr id="162" name="Obraz 161">
          <a:extLst>
            <a:ext uri="{FF2B5EF4-FFF2-40B4-BE49-F238E27FC236}">
              <a16:creationId xmlns:a16="http://schemas.microsoft.com/office/drawing/2014/main" id="{4B2A5F9E-9A85-4BD8-8012-84C96A53813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21400" y="87788750"/>
          <a:ext cx="1117600" cy="704850"/>
        </a:xfrm>
        <a:prstGeom prst="rect">
          <a:avLst/>
        </a:prstGeom>
      </xdr:spPr>
    </xdr:pic>
    <xdr:clientData/>
  </xdr:twoCellAnchor>
  <xdr:twoCellAnchor>
    <xdr:from>
      <xdr:col>11</xdr:col>
      <xdr:colOff>317500</xdr:colOff>
      <xdr:row>127</xdr:row>
      <xdr:rowOff>31750</xdr:rowOff>
    </xdr:from>
    <xdr:to>
      <xdr:col>11</xdr:col>
      <xdr:colOff>1549400</xdr:colOff>
      <xdr:row>127</xdr:row>
      <xdr:rowOff>723900</xdr:rowOff>
    </xdr:to>
    <xdr:pic>
      <xdr:nvPicPr>
        <xdr:cNvPr id="164" name="Obraz 163">
          <a:extLst>
            <a:ext uri="{FF2B5EF4-FFF2-40B4-BE49-F238E27FC236}">
              <a16:creationId xmlns:a16="http://schemas.microsoft.com/office/drawing/2014/main" id="{F2D7C545-8BF1-4C64-87C8-02D94E6A55D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70600" y="91598750"/>
          <a:ext cx="1231900" cy="692150"/>
        </a:xfrm>
        <a:prstGeom prst="rect">
          <a:avLst/>
        </a:prstGeom>
      </xdr:spPr>
    </xdr:pic>
    <xdr:clientData/>
  </xdr:twoCellAnchor>
  <xdr:twoCellAnchor>
    <xdr:from>
      <xdr:col>11</xdr:col>
      <xdr:colOff>317500</xdr:colOff>
      <xdr:row>128</xdr:row>
      <xdr:rowOff>31750</xdr:rowOff>
    </xdr:from>
    <xdr:to>
      <xdr:col>11</xdr:col>
      <xdr:colOff>1549400</xdr:colOff>
      <xdr:row>128</xdr:row>
      <xdr:rowOff>723900</xdr:rowOff>
    </xdr:to>
    <xdr:pic>
      <xdr:nvPicPr>
        <xdr:cNvPr id="165" name="Obraz 164">
          <a:extLst>
            <a:ext uri="{FF2B5EF4-FFF2-40B4-BE49-F238E27FC236}">
              <a16:creationId xmlns:a16="http://schemas.microsoft.com/office/drawing/2014/main" id="{B7ABBCFC-7029-4ED2-BE75-157349D13B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70600" y="91598750"/>
          <a:ext cx="1231900" cy="692150"/>
        </a:xfrm>
        <a:prstGeom prst="rect">
          <a:avLst/>
        </a:prstGeom>
      </xdr:spPr>
    </xdr:pic>
    <xdr:clientData/>
  </xdr:twoCellAnchor>
  <xdr:twoCellAnchor>
    <xdr:from>
      <xdr:col>11</xdr:col>
      <xdr:colOff>317500</xdr:colOff>
      <xdr:row>129</xdr:row>
      <xdr:rowOff>31750</xdr:rowOff>
    </xdr:from>
    <xdr:to>
      <xdr:col>11</xdr:col>
      <xdr:colOff>1549400</xdr:colOff>
      <xdr:row>129</xdr:row>
      <xdr:rowOff>723900</xdr:rowOff>
    </xdr:to>
    <xdr:pic>
      <xdr:nvPicPr>
        <xdr:cNvPr id="166" name="Obraz 165">
          <a:extLst>
            <a:ext uri="{FF2B5EF4-FFF2-40B4-BE49-F238E27FC236}">
              <a16:creationId xmlns:a16="http://schemas.microsoft.com/office/drawing/2014/main" id="{6602DCBC-27BD-4572-B2E6-844F58B2DBA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70600" y="91598750"/>
          <a:ext cx="1231900" cy="692150"/>
        </a:xfrm>
        <a:prstGeom prst="rect">
          <a:avLst/>
        </a:prstGeom>
      </xdr:spPr>
    </xdr:pic>
    <xdr:clientData/>
  </xdr:twoCellAnchor>
  <xdr:twoCellAnchor>
    <xdr:from>
      <xdr:col>11</xdr:col>
      <xdr:colOff>317500</xdr:colOff>
      <xdr:row>130</xdr:row>
      <xdr:rowOff>31750</xdr:rowOff>
    </xdr:from>
    <xdr:to>
      <xdr:col>11</xdr:col>
      <xdr:colOff>1549400</xdr:colOff>
      <xdr:row>130</xdr:row>
      <xdr:rowOff>723900</xdr:rowOff>
    </xdr:to>
    <xdr:pic>
      <xdr:nvPicPr>
        <xdr:cNvPr id="167" name="Obraz 166">
          <a:extLst>
            <a:ext uri="{FF2B5EF4-FFF2-40B4-BE49-F238E27FC236}">
              <a16:creationId xmlns:a16="http://schemas.microsoft.com/office/drawing/2014/main" id="{40B1FFF2-3F6E-427B-B8B3-3EB54BD999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70600" y="91598750"/>
          <a:ext cx="1231900" cy="692150"/>
        </a:xfrm>
        <a:prstGeom prst="rect">
          <a:avLst/>
        </a:prstGeom>
      </xdr:spPr>
    </xdr:pic>
    <xdr:clientData/>
  </xdr:twoCellAnchor>
  <xdr:twoCellAnchor>
    <xdr:from>
      <xdr:col>11</xdr:col>
      <xdr:colOff>482600</xdr:colOff>
      <xdr:row>131</xdr:row>
      <xdr:rowOff>44450</xdr:rowOff>
    </xdr:from>
    <xdr:to>
      <xdr:col>11</xdr:col>
      <xdr:colOff>1371600</xdr:colOff>
      <xdr:row>131</xdr:row>
      <xdr:rowOff>723900</xdr:rowOff>
    </xdr:to>
    <xdr:pic>
      <xdr:nvPicPr>
        <xdr:cNvPr id="169" name="Obraz 168">
          <a:extLst>
            <a:ext uri="{FF2B5EF4-FFF2-40B4-BE49-F238E27FC236}">
              <a16:creationId xmlns:a16="http://schemas.microsoft.com/office/drawing/2014/main" id="{1682E208-EF45-4E1C-9F92-8762760166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935700" y="94659450"/>
          <a:ext cx="889000" cy="679450"/>
        </a:xfrm>
        <a:prstGeom prst="rect">
          <a:avLst/>
        </a:prstGeom>
      </xdr:spPr>
    </xdr:pic>
    <xdr:clientData/>
  </xdr:twoCellAnchor>
  <xdr:twoCellAnchor>
    <xdr:from>
      <xdr:col>11</xdr:col>
      <xdr:colOff>482600</xdr:colOff>
      <xdr:row>132</xdr:row>
      <xdr:rowOff>44450</xdr:rowOff>
    </xdr:from>
    <xdr:to>
      <xdr:col>11</xdr:col>
      <xdr:colOff>1371600</xdr:colOff>
      <xdr:row>132</xdr:row>
      <xdr:rowOff>723900</xdr:rowOff>
    </xdr:to>
    <xdr:pic>
      <xdr:nvPicPr>
        <xdr:cNvPr id="170" name="Obraz 169">
          <a:extLst>
            <a:ext uri="{FF2B5EF4-FFF2-40B4-BE49-F238E27FC236}">
              <a16:creationId xmlns:a16="http://schemas.microsoft.com/office/drawing/2014/main" id="{D5004AE1-B831-46F2-BEFD-80AA063588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935700" y="94659450"/>
          <a:ext cx="889000" cy="679450"/>
        </a:xfrm>
        <a:prstGeom prst="rect">
          <a:avLst/>
        </a:prstGeom>
      </xdr:spPr>
    </xdr:pic>
    <xdr:clientData/>
  </xdr:twoCellAnchor>
  <xdr:twoCellAnchor>
    <xdr:from>
      <xdr:col>11</xdr:col>
      <xdr:colOff>482600</xdr:colOff>
      <xdr:row>133</xdr:row>
      <xdr:rowOff>44450</xdr:rowOff>
    </xdr:from>
    <xdr:to>
      <xdr:col>11</xdr:col>
      <xdr:colOff>1371600</xdr:colOff>
      <xdr:row>133</xdr:row>
      <xdr:rowOff>723900</xdr:rowOff>
    </xdr:to>
    <xdr:pic>
      <xdr:nvPicPr>
        <xdr:cNvPr id="171" name="Obraz 170">
          <a:extLst>
            <a:ext uri="{FF2B5EF4-FFF2-40B4-BE49-F238E27FC236}">
              <a16:creationId xmlns:a16="http://schemas.microsoft.com/office/drawing/2014/main" id="{35112562-D90A-488A-9025-A58B797E59A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935700" y="94659450"/>
          <a:ext cx="889000" cy="679450"/>
        </a:xfrm>
        <a:prstGeom prst="rect">
          <a:avLst/>
        </a:prstGeom>
      </xdr:spPr>
    </xdr:pic>
    <xdr:clientData/>
  </xdr:twoCellAnchor>
  <xdr:twoCellAnchor>
    <xdr:from>
      <xdr:col>11</xdr:col>
      <xdr:colOff>482600</xdr:colOff>
      <xdr:row>134</xdr:row>
      <xdr:rowOff>44450</xdr:rowOff>
    </xdr:from>
    <xdr:to>
      <xdr:col>11</xdr:col>
      <xdr:colOff>1371600</xdr:colOff>
      <xdr:row>134</xdr:row>
      <xdr:rowOff>723900</xdr:rowOff>
    </xdr:to>
    <xdr:pic>
      <xdr:nvPicPr>
        <xdr:cNvPr id="172" name="Obraz 171">
          <a:extLst>
            <a:ext uri="{FF2B5EF4-FFF2-40B4-BE49-F238E27FC236}">
              <a16:creationId xmlns:a16="http://schemas.microsoft.com/office/drawing/2014/main" id="{FFA1B85C-E0A3-494A-A727-1077D6F85C0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935700" y="94659450"/>
          <a:ext cx="889000" cy="679450"/>
        </a:xfrm>
        <a:prstGeom prst="rect">
          <a:avLst/>
        </a:prstGeom>
      </xdr:spPr>
    </xdr:pic>
    <xdr:clientData/>
  </xdr:twoCellAnchor>
  <xdr:twoCellAnchor>
    <xdr:from>
      <xdr:col>11</xdr:col>
      <xdr:colOff>482600</xdr:colOff>
      <xdr:row>135</xdr:row>
      <xdr:rowOff>44450</xdr:rowOff>
    </xdr:from>
    <xdr:to>
      <xdr:col>11</xdr:col>
      <xdr:colOff>1371600</xdr:colOff>
      <xdr:row>135</xdr:row>
      <xdr:rowOff>723900</xdr:rowOff>
    </xdr:to>
    <xdr:pic>
      <xdr:nvPicPr>
        <xdr:cNvPr id="173" name="Obraz 172">
          <a:extLst>
            <a:ext uri="{FF2B5EF4-FFF2-40B4-BE49-F238E27FC236}">
              <a16:creationId xmlns:a16="http://schemas.microsoft.com/office/drawing/2014/main" id="{74ED69B4-170F-43C1-B3DF-769EDB7011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935700" y="94659450"/>
          <a:ext cx="889000" cy="679450"/>
        </a:xfrm>
        <a:prstGeom prst="rect">
          <a:avLst/>
        </a:prstGeom>
      </xdr:spPr>
    </xdr:pic>
    <xdr:clientData/>
  </xdr:twoCellAnchor>
  <xdr:twoCellAnchor>
    <xdr:from>
      <xdr:col>11</xdr:col>
      <xdr:colOff>482600</xdr:colOff>
      <xdr:row>136</xdr:row>
      <xdr:rowOff>44450</xdr:rowOff>
    </xdr:from>
    <xdr:to>
      <xdr:col>11</xdr:col>
      <xdr:colOff>1371600</xdr:colOff>
      <xdr:row>136</xdr:row>
      <xdr:rowOff>723900</xdr:rowOff>
    </xdr:to>
    <xdr:pic>
      <xdr:nvPicPr>
        <xdr:cNvPr id="174" name="Obraz 173">
          <a:extLst>
            <a:ext uri="{FF2B5EF4-FFF2-40B4-BE49-F238E27FC236}">
              <a16:creationId xmlns:a16="http://schemas.microsoft.com/office/drawing/2014/main" id="{0AF03667-13BC-4BCF-B00B-1EA3F80210C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935700" y="94659450"/>
          <a:ext cx="889000" cy="679450"/>
        </a:xfrm>
        <a:prstGeom prst="rect">
          <a:avLst/>
        </a:prstGeom>
      </xdr:spPr>
    </xdr:pic>
    <xdr:clientData/>
  </xdr:twoCellAnchor>
  <xdr:twoCellAnchor>
    <xdr:from>
      <xdr:col>11</xdr:col>
      <xdr:colOff>355600</xdr:colOff>
      <xdr:row>137</xdr:row>
      <xdr:rowOff>31750</xdr:rowOff>
    </xdr:from>
    <xdr:to>
      <xdr:col>11</xdr:col>
      <xdr:colOff>1460500</xdr:colOff>
      <xdr:row>137</xdr:row>
      <xdr:rowOff>723900</xdr:rowOff>
    </xdr:to>
    <xdr:pic>
      <xdr:nvPicPr>
        <xdr:cNvPr id="176" name="Obraz 175">
          <a:extLst>
            <a:ext uri="{FF2B5EF4-FFF2-40B4-BE49-F238E27FC236}">
              <a16:creationId xmlns:a16="http://schemas.microsoft.com/office/drawing/2014/main" id="{44ED7F5C-F238-4DCD-819D-A2A7E50D7EE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08700" y="99218750"/>
          <a:ext cx="1104900" cy="692150"/>
        </a:xfrm>
        <a:prstGeom prst="rect">
          <a:avLst/>
        </a:prstGeom>
      </xdr:spPr>
    </xdr:pic>
    <xdr:clientData/>
  </xdr:twoCellAnchor>
  <xdr:twoCellAnchor>
    <xdr:from>
      <xdr:col>11</xdr:col>
      <xdr:colOff>355600</xdr:colOff>
      <xdr:row>138</xdr:row>
      <xdr:rowOff>31750</xdr:rowOff>
    </xdr:from>
    <xdr:to>
      <xdr:col>11</xdr:col>
      <xdr:colOff>1460500</xdr:colOff>
      <xdr:row>138</xdr:row>
      <xdr:rowOff>723900</xdr:rowOff>
    </xdr:to>
    <xdr:pic>
      <xdr:nvPicPr>
        <xdr:cNvPr id="177" name="Obraz 176">
          <a:extLst>
            <a:ext uri="{FF2B5EF4-FFF2-40B4-BE49-F238E27FC236}">
              <a16:creationId xmlns:a16="http://schemas.microsoft.com/office/drawing/2014/main" id="{B48F09D0-7645-4664-A833-BF5AD74A878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08700" y="99218750"/>
          <a:ext cx="1104900" cy="692150"/>
        </a:xfrm>
        <a:prstGeom prst="rect">
          <a:avLst/>
        </a:prstGeom>
      </xdr:spPr>
    </xdr:pic>
    <xdr:clientData/>
  </xdr:twoCellAnchor>
  <xdr:twoCellAnchor>
    <xdr:from>
      <xdr:col>11</xdr:col>
      <xdr:colOff>355600</xdr:colOff>
      <xdr:row>139</xdr:row>
      <xdr:rowOff>31750</xdr:rowOff>
    </xdr:from>
    <xdr:to>
      <xdr:col>11</xdr:col>
      <xdr:colOff>1460500</xdr:colOff>
      <xdr:row>139</xdr:row>
      <xdr:rowOff>723900</xdr:rowOff>
    </xdr:to>
    <xdr:pic>
      <xdr:nvPicPr>
        <xdr:cNvPr id="178" name="Obraz 177">
          <a:extLst>
            <a:ext uri="{FF2B5EF4-FFF2-40B4-BE49-F238E27FC236}">
              <a16:creationId xmlns:a16="http://schemas.microsoft.com/office/drawing/2014/main" id="{2878F34C-50BD-493E-8FAC-FD17E08F51F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08700" y="99218750"/>
          <a:ext cx="1104900" cy="692150"/>
        </a:xfrm>
        <a:prstGeom prst="rect">
          <a:avLst/>
        </a:prstGeom>
      </xdr:spPr>
    </xdr:pic>
    <xdr:clientData/>
  </xdr:twoCellAnchor>
  <xdr:twoCellAnchor>
    <xdr:from>
      <xdr:col>11</xdr:col>
      <xdr:colOff>355600</xdr:colOff>
      <xdr:row>140</xdr:row>
      <xdr:rowOff>31750</xdr:rowOff>
    </xdr:from>
    <xdr:to>
      <xdr:col>11</xdr:col>
      <xdr:colOff>1460500</xdr:colOff>
      <xdr:row>140</xdr:row>
      <xdr:rowOff>723900</xdr:rowOff>
    </xdr:to>
    <xdr:pic>
      <xdr:nvPicPr>
        <xdr:cNvPr id="179" name="Obraz 178">
          <a:extLst>
            <a:ext uri="{FF2B5EF4-FFF2-40B4-BE49-F238E27FC236}">
              <a16:creationId xmlns:a16="http://schemas.microsoft.com/office/drawing/2014/main" id="{3D9D1E3F-E9EE-4566-B01A-41B86A824A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08700" y="99218750"/>
          <a:ext cx="1104900" cy="692150"/>
        </a:xfrm>
        <a:prstGeom prst="rect">
          <a:avLst/>
        </a:prstGeom>
      </xdr:spPr>
    </xdr:pic>
    <xdr:clientData/>
  </xdr:twoCellAnchor>
  <xdr:twoCellAnchor>
    <xdr:from>
      <xdr:col>11</xdr:col>
      <xdr:colOff>355600</xdr:colOff>
      <xdr:row>141</xdr:row>
      <xdr:rowOff>31750</xdr:rowOff>
    </xdr:from>
    <xdr:to>
      <xdr:col>11</xdr:col>
      <xdr:colOff>1460500</xdr:colOff>
      <xdr:row>141</xdr:row>
      <xdr:rowOff>723900</xdr:rowOff>
    </xdr:to>
    <xdr:pic>
      <xdr:nvPicPr>
        <xdr:cNvPr id="180" name="Obraz 179">
          <a:extLst>
            <a:ext uri="{FF2B5EF4-FFF2-40B4-BE49-F238E27FC236}">
              <a16:creationId xmlns:a16="http://schemas.microsoft.com/office/drawing/2014/main" id="{20A89E32-8268-4543-9CC3-759ADE40A7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08700" y="99218750"/>
          <a:ext cx="1104900" cy="692150"/>
        </a:xfrm>
        <a:prstGeom prst="rect">
          <a:avLst/>
        </a:prstGeom>
      </xdr:spPr>
    </xdr:pic>
    <xdr:clientData/>
  </xdr:twoCellAnchor>
  <xdr:twoCellAnchor>
    <xdr:from>
      <xdr:col>11</xdr:col>
      <xdr:colOff>355600</xdr:colOff>
      <xdr:row>142</xdr:row>
      <xdr:rowOff>31750</xdr:rowOff>
    </xdr:from>
    <xdr:to>
      <xdr:col>11</xdr:col>
      <xdr:colOff>1460500</xdr:colOff>
      <xdr:row>142</xdr:row>
      <xdr:rowOff>723900</xdr:rowOff>
    </xdr:to>
    <xdr:pic>
      <xdr:nvPicPr>
        <xdr:cNvPr id="181" name="Obraz 180">
          <a:extLst>
            <a:ext uri="{FF2B5EF4-FFF2-40B4-BE49-F238E27FC236}">
              <a16:creationId xmlns:a16="http://schemas.microsoft.com/office/drawing/2014/main" id="{82575E8E-6B67-450C-ADC3-135D2939CD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08700" y="99218750"/>
          <a:ext cx="1104900" cy="692150"/>
        </a:xfrm>
        <a:prstGeom prst="rect">
          <a:avLst/>
        </a:prstGeom>
      </xdr:spPr>
    </xdr:pic>
    <xdr:clientData/>
  </xdr:twoCellAnchor>
  <xdr:twoCellAnchor>
    <xdr:from>
      <xdr:col>11</xdr:col>
      <xdr:colOff>355600</xdr:colOff>
      <xdr:row>143</xdr:row>
      <xdr:rowOff>31750</xdr:rowOff>
    </xdr:from>
    <xdr:to>
      <xdr:col>11</xdr:col>
      <xdr:colOff>1460500</xdr:colOff>
      <xdr:row>143</xdr:row>
      <xdr:rowOff>723900</xdr:rowOff>
    </xdr:to>
    <xdr:pic>
      <xdr:nvPicPr>
        <xdr:cNvPr id="182" name="Obraz 181">
          <a:extLst>
            <a:ext uri="{FF2B5EF4-FFF2-40B4-BE49-F238E27FC236}">
              <a16:creationId xmlns:a16="http://schemas.microsoft.com/office/drawing/2014/main" id="{3E95F8F8-BEAA-47EC-832C-5D322C7587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08700" y="99218750"/>
          <a:ext cx="1104900" cy="692150"/>
        </a:xfrm>
        <a:prstGeom prst="rect">
          <a:avLst/>
        </a:prstGeom>
      </xdr:spPr>
    </xdr:pic>
    <xdr:clientData/>
  </xdr:twoCellAnchor>
  <xdr:twoCellAnchor>
    <xdr:from>
      <xdr:col>11</xdr:col>
      <xdr:colOff>444500</xdr:colOff>
      <xdr:row>144</xdr:row>
      <xdr:rowOff>31750</xdr:rowOff>
    </xdr:from>
    <xdr:to>
      <xdr:col>11</xdr:col>
      <xdr:colOff>1371600</xdr:colOff>
      <xdr:row>144</xdr:row>
      <xdr:rowOff>736600</xdr:rowOff>
    </xdr:to>
    <xdr:pic>
      <xdr:nvPicPr>
        <xdr:cNvPr id="184" name="Obraz 183">
          <a:extLst>
            <a:ext uri="{FF2B5EF4-FFF2-40B4-BE49-F238E27FC236}">
              <a16:creationId xmlns:a16="http://schemas.microsoft.com/office/drawing/2014/main" id="{F41952FD-5418-43A8-873D-0411DCADA4B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97600" y="104552750"/>
          <a:ext cx="927100" cy="704850"/>
        </a:xfrm>
        <a:prstGeom prst="rect">
          <a:avLst/>
        </a:prstGeom>
      </xdr:spPr>
    </xdr:pic>
    <xdr:clientData/>
  </xdr:twoCellAnchor>
  <xdr:twoCellAnchor>
    <xdr:from>
      <xdr:col>11</xdr:col>
      <xdr:colOff>444500</xdr:colOff>
      <xdr:row>145</xdr:row>
      <xdr:rowOff>31750</xdr:rowOff>
    </xdr:from>
    <xdr:to>
      <xdr:col>11</xdr:col>
      <xdr:colOff>1371600</xdr:colOff>
      <xdr:row>145</xdr:row>
      <xdr:rowOff>736600</xdr:rowOff>
    </xdr:to>
    <xdr:pic>
      <xdr:nvPicPr>
        <xdr:cNvPr id="185" name="Obraz 184">
          <a:extLst>
            <a:ext uri="{FF2B5EF4-FFF2-40B4-BE49-F238E27FC236}">
              <a16:creationId xmlns:a16="http://schemas.microsoft.com/office/drawing/2014/main" id="{E0D595F5-CB70-4C16-9168-F1A3022C13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97600" y="104552750"/>
          <a:ext cx="927100" cy="704850"/>
        </a:xfrm>
        <a:prstGeom prst="rect">
          <a:avLst/>
        </a:prstGeom>
      </xdr:spPr>
    </xdr:pic>
    <xdr:clientData/>
  </xdr:twoCellAnchor>
  <xdr:twoCellAnchor>
    <xdr:from>
      <xdr:col>11</xdr:col>
      <xdr:colOff>444500</xdr:colOff>
      <xdr:row>146</xdr:row>
      <xdr:rowOff>31750</xdr:rowOff>
    </xdr:from>
    <xdr:to>
      <xdr:col>11</xdr:col>
      <xdr:colOff>1371600</xdr:colOff>
      <xdr:row>146</xdr:row>
      <xdr:rowOff>736600</xdr:rowOff>
    </xdr:to>
    <xdr:pic>
      <xdr:nvPicPr>
        <xdr:cNvPr id="186" name="Obraz 185">
          <a:extLst>
            <a:ext uri="{FF2B5EF4-FFF2-40B4-BE49-F238E27FC236}">
              <a16:creationId xmlns:a16="http://schemas.microsoft.com/office/drawing/2014/main" id="{EDF29ADC-8C7E-47C8-A1CE-97395FAE3D8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97600" y="104552750"/>
          <a:ext cx="927100" cy="704850"/>
        </a:xfrm>
        <a:prstGeom prst="rect">
          <a:avLst/>
        </a:prstGeom>
      </xdr:spPr>
    </xdr:pic>
    <xdr:clientData/>
  </xdr:twoCellAnchor>
  <xdr:twoCellAnchor>
    <xdr:from>
      <xdr:col>11</xdr:col>
      <xdr:colOff>342900</xdr:colOff>
      <xdr:row>147</xdr:row>
      <xdr:rowOff>31750</xdr:rowOff>
    </xdr:from>
    <xdr:to>
      <xdr:col>11</xdr:col>
      <xdr:colOff>1485900</xdr:colOff>
      <xdr:row>147</xdr:row>
      <xdr:rowOff>736600</xdr:rowOff>
    </xdr:to>
    <xdr:pic>
      <xdr:nvPicPr>
        <xdr:cNvPr id="188" name="Obraz 187">
          <a:extLst>
            <a:ext uri="{FF2B5EF4-FFF2-40B4-BE49-F238E27FC236}">
              <a16:creationId xmlns:a16="http://schemas.microsoft.com/office/drawing/2014/main" id="{C55CE72C-DDCE-4033-9F70-16D8900215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96000" y="106838750"/>
          <a:ext cx="1143000" cy="704850"/>
        </a:xfrm>
        <a:prstGeom prst="rect">
          <a:avLst/>
        </a:prstGeom>
      </xdr:spPr>
    </xdr:pic>
    <xdr:clientData/>
  </xdr:twoCellAnchor>
  <xdr:twoCellAnchor>
    <xdr:from>
      <xdr:col>11</xdr:col>
      <xdr:colOff>342900</xdr:colOff>
      <xdr:row>148</xdr:row>
      <xdr:rowOff>31750</xdr:rowOff>
    </xdr:from>
    <xdr:to>
      <xdr:col>11</xdr:col>
      <xdr:colOff>1485900</xdr:colOff>
      <xdr:row>148</xdr:row>
      <xdr:rowOff>736600</xdr:rowOff>
    </xdr:to>
    <xdr:pic>
      <xdr:nvPicPr>
        <xdr:cNvPr id="189" name="Obraz 188">
          <a:extLst>
            <a:ext uri="{FF2B5EF4-FFF2-40B4-BE49-F238E27FC236}">
              <a16:creationId xmlns:a16="http://schemas.microsoft.com/office/drawing/2014/main" id="{35324425-22B4-442C-A65C-3A838DC8951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96000" y="106838750"/>
          <a:ext cx="1143000" cy="704850"/>
        </a:xfrm>
        <a:prstGeom prst="rect">
          <a:avLst/>
        </a:prstGeom>
      </xdr:spPr>
    </xdr:pic>
    <xdr:clientData/>
  </xdr:twoCellAnchor>
  <xdr:twoCellAnchor>
    <xdr:from>
      <xdr:col>11</xdr:col>
      <xdr:colOff>342900</xdr:colOff>
      <xdr:row>149</xdr:row>
      <xdr:rowOff>31750</xdr:rowOff>
    </xdr:from>
    <xdr:to>
      <xdr:col>11</xdr:col>
      <xdr:colOff>1485900</xdr:colOff>
      <xdr:row>149</xdr:row>
      <xdr:rowOff>736600</xdr:rowOff>
    </xdr:to>
    <xdr:pic>
      <xdr:nvPicPr>
        <xdr:cNvPr id="190" name="Obraz 189">
          <a:extLst>
            <a:ext uri="{FF2B5EF4-FFF2-40B4-BE49-F238E27FC236}">
              <a16:creationId xmlns:a16="http://schemas.microsoft.com/office/drawing/2014/main" id="{AA32C17A-BD9F-499D-9AF0-5A831AE775E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96000" y="106838750"/>
          <a:ext cx="1143000" cy="704850"/>
        </a:xfrm>
        <a:prstGeom prst="rect">
          <a:avLst/>
        </a:prstGeom>
      </xdr:spPr>
    </xdr:pic>
    <xdr:clientData/>
  </xdr:twoCellAnchor>
  <xdr:twoCellAnchor>
    <xdr:from>
      <xdr:col>11</xdr:col>
      <xdr:colOff>342900</xdr:colOff>
      <xdr:row>150</xdr:row>
      <xdr:rowOff>31750</xdr:rowOff>
    </xdr:from>
    <xdr:to>
      <xdr:col>11</xdr:col>
      <xdr:colOff>1485900</xdr:colOff>
      <xdr:row>150</xdr:row>
      <xdr:rowOff>736600</xdr:rowOff>
    </xdr:to>
    <xdr:pic>
      <xdr:nvPicPr>
        <xdr:cNvPr id="191" name="Obraz 190">
          <a:extLst>
            <a:ext uri="{FF2B5EF4-FFF2-40B4-BE49-F238E27FC236}">
              <a16:creationId xmlns:a16="http://schemas.microsoft.com/office/drawing/2014/main" id="{881D2117-4C6D-4E56-A8E9-B30551E74F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96000" y="106838750"/>
          <a:ext cx="1143000" cy="704850"/>
        </a:xfrm>
        <a:prstGeom prst="rect">
          <a:avLst/>
        </a:prstGeom>
      </xdr:spPr>
    </xdr:pic>
    <xdr:clientData/>
  </xdr:twoCellAnchor>
  <xdr:twoCellAnchor>
    <xdr:from>
      <xdr:col>11</xdr:col>
      <xdr:colOff>342900</xdr:colOff>
      <xdr:row>151</xdr:row>
      <xdr:rowOff>31750</xdr:rowOff>
    </xdr:from>
    <xdr:to>
      <xdr:col>11</xdr:col>
      <xdr:colOff>1485900</xdr:colOff>
      <xdr:row>151</xdr:row>
      <xdr:rowOff>736600</xdr:rowOff>
    </xdr:to>
    <xdr:pic>
      <xdr:nvPicPr>
        <xdr:cNvPr id="192" name="Obraz 191">
          <a:extLst>
            <a:ext uri="{FF2B5EF4-FFF2-40B4-BE49-F238E27FC236}">
              <a16:creationId xmlns:a16="http://schemas.microsoft.com/office/drawing/2014/main" id="{F474CD68-B53E-4082-B680-9BF785BA243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96000" y="109124750"/>
          <a:ext cx="1143000" cy="704850"/>
        </a:xfrm>
        <a:prstGeom prst="rect">
          <a:avLst/>
        </a:prstGeom>
      </xdr:spPr>
    </xdr:pic>
    <xdr:clientData/>
  </xdr:twoCellAnchor>
  <xdr:twoCellAnchor>
    <xdr:from>
      <xdr:col>11</xdr:col>
      <xdr:colOff>342900</xdr:colOff>
      <xdr:row>152</xdr:row>
      <xdr:rowOff>31750</xdr:rowOff>
    </xdr:from>
    <xdr:to>
      <xdr:col>11</xdr:col>
      <xdr:colOff>1485900</xdr:colOff>
      <xdr:row>152</xdr:row>
      <xdr:rowOff>736600</xdr:rowOff>
    </xdr:to>
    <xdr:pic>
      <xdr:nvPicPr>
        <xdr:cNvPr id="193" name="Obraz 192">
          <a:extLst>
            <a:ext uri="{FF2B5EF4-FFF2-40B4-BE49-F238E27FC236}">
              <a16:creationId xmlns:a16="http://schemas.microsoft.com/office/drawing/2014/main" id="{63C912A8-8A41-4579-B079-08699449E8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96000" y="109124750"/>
          <a:ext cx="1143000" cy="704850"/>
        </a:xfrm>
        <a:prstGeom prst="rect">
          <a:avLst/>
        </a:prstGeom>
      </xdr:spPr>
    </xdr:pic>
    <xdr:clientData/>
  </xdr:twoCellAnchor>
  <xdr:twoCellAnchor>
    <xdr:from>
      <xdr:col>11</xdr:col>
      <xdr:colOff>368300</xdr:colOff>
      <xdr:row>153</xdr:row>
      <xdr:rowOff>31750</xdr:rowOff>
    </xdr:from>
    <xdr:to>
      <xdr:col>11</xdr:col>
      <xdr:colOff>1498600</xdr:colOff>
      <xdr:row>153</xdr:row>
      <xdr:rowOff>723900</xdr:rowOff>
    </xdr:to>
    <xdr:pic>
      <xdr:nvPicPr>
        <xdr:cNvPr id="195" name="Obraz 194">
          <a:extLst>
            <a:ext uri="{FF2B5EF4-FFF2-40B4-BE49-F238E27FC236}">
              <a16:creationId xmlns:a16="http://schemas.microsoft.com/office/drawing/2014/main" id="{BF1C279B-7DB3-4B49-9EB6-A7BD76802C6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21400" y="111410750"/>
          <a:ext cx="1130300" cy="692150"/>
        </a:xfrm>
        <a:prstGeom prst="rect">
          <a:avLst/>
        </a:prstGeom>
      </xdr:spPr>
    </xdr:pic>
    <xdr:clientData/>
  </xdr:twoCellAnchor>
  <xdr:twoCellAnchor>
    <xdr:from>
      <xdr:col>11</xdr:col>
      <xdr:colOff>368300</xdr:colOff>
      <xdr:row>154</xdr:row>
      <xdr:rowOff>31750</xdr:rowOff>
    </xdr:from>
    <xdr:to>
      <xdr:col>11</xdr:col>
      <xdr:colOff>1498600</xdr:colOff>
      <xdr:row>154</xdr:row>
      <xdr:rowOff>723900</xdr:rowOff>
    </xdr:to>
    <xdr:pic>
      <xdr:nvPicPr>
        <xdr:cNvPr id="196" name="Obraz 195">
          <a:extLst>
            <a:ext uri="{FF2B5EF4-FFF2-40B4-BE49-F238E27FC236}">
              <a16:creationId xmlns:a16="http://schemas.microsoft.com/office/drawing/2014/main" id="{697935DC-42D3-4C42-BF8F-2CA86DA69C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21400" y="111410750"/>
          <a:ext cx="1130300" cy="692150"/>
        </a:xfrm>
        <a:prstGeom prst="rect">
          <a:avLst/>
        </a:prstGeom>
      </xdr:spPr>
    </xdr:pic>
    <xdr:clientData/>
  </xdr:twoCellAnchor>
  <xdr:twoCellAnchor>
    <xdr:from>
      <xdr:col>11</xdr:col>
      <xdr:colOff>368300</xdr:colOff>
      <xdr:row>155</xdr:row>
      <xdr:rowOff>31750</xdr:rowOff>
    </xdr:from>
    <xdr:to>
      <xdr:col>11</xdr:col>
      <xdr:colOff>1498600</xdr:colOff>
      <xdr:row>155</xdr:row>
      <xdr:rowOff>723900</xdr:rowOff>
    </xdr:to>
    <xdr:pic>
      <xdr:nvPicPr>
        <xdr:cNvPr id="197" name="Obraz 196">
          <a:extLst>
            <a:ext uri="{FF2B5EF4-FFF2-40B4-BE49-F238E27FC236}">
              <a16:creationId xmlns:a16="http://schemas.microsoft.com/office/drawing/2014/main" id="{682D99D4-38F1-4B71-BF46-272CD5B7007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21400" y="111410750"/>
          <a:ext cx="1130300" cy="692150"/>
        </a:xfrm>
        <a:prstGeom prst="rect">
          <a:avLst/>
        </a:prstGeom>
      </xdr:spPr>
    </xdr:pic>
    <xdr:clientData/>
  </xdr:twoCellAnchor>
  <xdr:twoCellAnchor>
    <xdr:from>
      <xdr:col>11</xdr:col>
      <xdr:colOff>368300</xdr:colOff>
      <xdr:row>156</xdr:row>
      <xdr:rowOff>31750</xdr:rowOff>
    </xdr:from>
    <xdr:to>
      <xdr:col>11</xdr:col>
      <xdr:colOff>1498600</xdr:colOff>
      <xdr:row>156</xdr:row>
      <xdr:rowOff>723900</xdr:rowOff>
    </xdr:to>
    <xdr:pic>
      <xdr:nvPicPr>
        <xdr:cNvPr id="198" name="Obraz 197">
          <a:extLst>
            <a:ext uri="{FF2B5EF4-FFF2-40B4-BE49-F238E27FC236}">
              <a16:creationId xmlns:a16="http://schemas.microsoft.com/office/drawing/2014/main" id="{FDD3809D-5557-46FC-A9A9-17AED5EC3B6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21400" y="111410750"/>
          <a:ext cx="1130300" cy="692150"/>
        </a:xfrm>
        <a:prstGeom prst="rect">
          <a:avLst/>
        </a:prstGeom>
      </xdr:spPr>
    </xdr:pic>
    <xdr:clientData/>
  </xdr:twoCellAnchor>
  <xdr:twoCellAnchor>
    <xdr:from>
      <xdr:col>11</xdr:col>
      <xdr:colOff>368300</xdr:colOff>
      <xdr:row>157</xdr:row>
      <xdr:rowOff>31750</xdr:rowOff>
    </xdr:from>
    <xdr:to>
      <xdr:col>11</xdr:col>
      <xdr:colOff>1498600</xdr:colOff>
      <xdr:row>157</xdr:row>
      <xdr:rowOff>723900</xdr:rowOff>
    </xdr:to>
    <xdr:pic>
      <xdr:nvPicPr>
        <xdr:cNvPr id="199" name="Obraz 198">
          <a:extLst>
            <a:ext uri="{FF2B5EF4-FFF2-40B4-BE49-F238E27FC236}">
              <a16:creationId xmlns:a16="http://schemas.microsoft.com/office/drawing/2014/main" id="{3CD831E1-F33C-4EB2-83C4-3602509014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21400" y="111410750"/>
          <a:ext cx="1130300" cy="692150"/>
        </a:xfrm>
        <a:prstGeom prst="rect">
          <a:avLst/>
        </a:prstGeom>
      </xdr:spPr>
    </xdr:pic>
    <xdr:clientData/>
  </xdr:twoCellAnchor>
  <xdr:twoCellAnchor>
    <xdr:from>
      <xdr:col>11</xdr:col>
      <xdr:colOff>368300</xdr:colOff>
      <xdr:row>158</xdr:row>
      <xdr:rowOff>31750</xdr:rowOff>
    </xdr:from>
    <xdr:to>
      <xdr:col>11</xdr:col>
      <xdr:colOff>1498600</xdr:colOff>
      <xdr:row>158</xdr:row>
      <xdr:rowOff>723900</xdr:rowOff>
    </xdr:to>
    <xdr:pic>
      <xdr:nvPicPr>
        <xdr:cNvPr id="200" name="Obraz 199">
          <a:extLst>
            <a:ext uri="{FF2B5EF4-FFF2-40B4-BE49-F238E27FC236}">
              <a16:creationId xmlns:a16="http://schemas.microsoft.com/office/drawing/2014/main" id="{58176AD0-799F-4322-8D96-57C13849D41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21400" y="111410750"/>
          <a:ext cx="1130300" cy="692150"/>
        </a:xfrm>
        <a:prstGeom prst="rect">
          <a:avLst/>
        </a:prstGeom>
      </xdr:spPr>
    </xdr:pic>
    <xdr:clientData/>
  </xdr:twoCellAnchor>
  <xdr:twoCellAnchor>
    <xdr:from>
      <xdr:col>11</xdr:col>
      <xdr:colOff>266700</xdr:colOff>
      <xdr:row>159</xdr:row>
      <xdr:rowOff>44450</xdr:rowOff>
    </xdr:from>
    <xdr:to>
      <xdr:col>11</xdr:col>
      <xdr:colOff>1587500</xdr:colOff>
      <xdr:row>159</xdr:row>
      <xdr:rowOff>723900</xdr:rowOff>
    </xdr:to>
    <xdr:pic>
      <xdr:nvPicPr>
        <xdr:cNvPr id="202" name="Obraz 201">
          <a:extLst>
            <a:ext uri="{FF2B5EF4-FFF2-40B4-BE49-F238E27FC236}">
              <a16:creationId xmlns:a16="http://schemas.microsoft.com/office/drawing/2014/main" id="{87BD86BD-3B28-486B-96D4-1CECD7FBF0D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19800" y="115995450"/>
          <a:ext cx="1320800" cy="679450"/>
        </a:xfrm>
        <a:prstGeom prst="rect">
          <a:avLst/>
        </a:prstGeom>
      </xdr:spPr>
    </xdr:pic>
    <xdr:clientData/>
  </xdr:twoCellAnchor>
  <xdr:twoCellAnchor>
    <xdr:from>
      <xdr:col>11</xdr:col>
      <xdr:colOff>393700</xdr:colOff>
      <xdr:row>160</xdr:row>
      <xdr:rowOff>31750</xdr:rowOff>
    </xdr:from>
    <xdr:to>
      <xdr:col>11</xdr:col>
      <xdr:colOff>1536700</xdr:colOff>
      <xdr:row>160</xdr:row>
      <xdr:rowOff>723900</xdr:rowOff>
    </xdr:to>
    <xdr:pic>
      <xdr:nvPicPr>
        <xdr:cNvPr id="204" name="Obraz 203">
          <a:extLst>
            <a:ext uri="{FF2B5EF4-FFF2-40B4-BE49-F238E27FC236}">
              <a16:creationId xmlns:a16="http://schemas.microsoft.com/office/drawing/2014/main" id="{286A3141-E941-467A-9007-531FF93297D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46800" y="116744750"/>
          <a:ext cx="1143000" cy="692150"/>
        </a:xfrm>
        <a:prstGeom prst="rect">
          <a:avLst/>
        </a:prstGeom>
      </xdr:spPr>
    </xdr:pic>
    <xdr:clientData/>
  </xdr:twoCellAnchor>
  <xdr:twoCellAnchor>
    <xdr:from>
      <xdr:col>11</xdr:col>
      <xdr:colOff>393700</xdr:colOff>
      <xdr:row>161</xdr:row>
      <xdr:rowOff>31750</xdr:rowOff>
    </xdr:from>
    <xdr:to>
      <xdr:col>11</xdr:col>
      <xdr:colOff>1536700</xdr:colOff>
      <xdr:row>161</xdr:row>
      <xdr:rowOff>723900</xdr:rowOff>
    </xdr:to>
    <xdr:pic>
      <xdr:nvPicPr>
        <xdr:cNvPr id="205" name="Obraz 204">
          <a:extLst>
            <a:ext uri="{FF2B5EF4-FFF2-40B4-BE49-F238E27FC236}">
              <a16:creationId xmlns:a16="http://schemas.microsoft.com/office/drawing/2014/main" id="{E3EF874D-498F-4659-BFCF-97D7036BDB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46800" y="116744750"/>
          <a:ext cx="1143000" cy="692150"/>
        </a:xfrm>
        <a:prstGeom prst="rect">
          <a:avLst/>
        </a:prstGeom>
      </xdr:spPr>
    </xdr:pic>
    <xdr:clientData/>
  </xdr:twoCellAnchor>
  <xdr:twoCellAnchor>
    <xdr:from>
      <xdr:col>11</xdr:col>
      <xdr:colOff>393700</xdr:colOff>
      <xdr:row>162</xdr:row>
      <xdr:rowOff>31750</xdr:rowOff>
    </xdr:from>
    <xdr:to>
      <xdr:col>11</xdr:col>
      <xdr:colOff>1536700</xdr:colOff>
      <xdr:row>162</xdr:row>
      <xdr:rowOff>723900</xdr:rowOff>
    </xdr:to>
    <xdr:pic>
      <xdr:nvPicPr>
        <xdr:cNvPr id="206" name="Obraz 205">
          <a:extLst>
            <a:ext uri="{FF2B5EF4-FFF2-40B4-BE49-F238E27FC236}">
              <a16:creationId xmlns:a16="http://schemas.microsoft.com/office/drawing/2014/main" id="{6F3502D4-E6EF-4955-81F2-7B99260B79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46800" y="116744750"/>
          <a:ext cx="1143000" cy="692150"/>
        </a:xfrm>
        <a:prstGeom prst="rect">
          <a:avLst/>
        </a:prstGeom>
      </xdr:spPr>
    </xdr:pic>
    <xdr:clientData/>
  </xdr:twoCellAnchor>
  <xdr:twoCellAnchor>
    <xdr:from>
      <xdr:col>11</xdr:col>
      <xdr:colOff>393700</xdr:colOff>
      <xdr:row>163</xdr:row>
      <xdr:rowOff>31750</xdr:rowOff>
    </xdr:from>
    <xdr:to>
      <xdr:col>11</xdr:col>
      <xdr:colOff>1536700</xdr:colOff>
      <xdr:row>163</xdr:row>
      <xdr:rowOff>723900</xdr:rowOff>
    </xdr:to>
    <xdr:pic>
      <xdr:nvPicPr>
        <xdr:cNvPr id="207" name="Obraz 206">
          <a:extLst>
            <a:ext uri="{FF2B5EF4-FFF2-40B4-BE49-F238E27FC236}">
              <a16:creationId xmlns:a16="http://schemas.microsoft.com/office/drawing/2014/main" id="{5A131351-8B32-4474-84CB-426B21124CF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46800" y="116744750"/>
          <a:ext cx="1143000" cy="692150"/>
        </a:xfrm>
        <a:prstGeom prst="rect">
          <a:avLst/>
        </a:prstGeom>
      </xdr:spPr>
    </xdr:pic>
    <xdr:clientData/>
  </xdr:twoCellAnchor>
  <xdr:twoCellAnchor>
    <xdr:from>
      <xdr:col>11</xdr:col>
      <xdr:colOff>393700</xdr:colOff>
      <xdr:row>164</xdr:row>
      <xdr:rowOff>31750</xdr:rowOff>
    </xdr:from>
    <xdr:to>
      <xdr:col>11</xdr:col>
      <xdr:colOff>1536700</xdr:colOff>
      <xdr:row>164</xdr:row>
      <xdr:rowOff>723900</xdr:rowOff>
    </xdr:to>
    <xdr:pic>
      <xdr:nvPicPr>
        <xdr:cNvPr id="210" name="Obraz 209">
          <a:extLst>
            <a:ext uri="{FF2B5EF4-FFF2-40B4-BE49-F238E27FC236}">
              <a16:creationId xmlns:a16="http://schemas.microsoft.com/office/drawing/2014/main" id="{FF133840-E1C8-4E3F-B54F-2A036D53E6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46800" y="119030750"/>
          <a:ext cx="1143000" cy="692150"/>
        </a:xfrm>
        <a:prstGeom prst="rect">
          <a:avLst/>
        </a:prstGeom>
      </xdr:spPr>
    </xdr:pic>
    <xdr:clientData/>
  </xdr:twoCellAnchor>
  <xdr:twoCellAnchor>
    <xdr:from>
      <xdr:col>11</xdr:col>
      <xdr:colOff>393700</xdr:colOff>
      <xdr:row>165</xdr:row>
      <xdr:rowOff>31750</xdr:rowOff>
    </xdr:from>
    <xdr:to>
      <xdr:col>11</xdr:col>
      <xdr:colOff>1536700</xdr:colOff>
      <xdr:row>165</xdr:row>
      <xdr:rowOff>723900</xdr:rowOff>
    </xdr:to>
    <xdr:pic>
      <xdr:nvPicPr>
        <xdr:cNvPr id="211" name="Obraz 210">
          <a:extLst>
            <a:ext uri="{FF2B5EF4-FFF2-40B4-BE49-F238E27FC236}">
              <a16:creationId xmlns:a16="http://schemas.microsoft.com/office/drawing/2014/main" id="{C33DB6E6-193A-42A4-8C76-E978BDA604D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46800" y="119030750"/>
          <a:ext cx="1143000" cy="692150"/>
        </a:xfrm>
        <a:prstGeom prst="rect">
          <a:avLst/>
        </a:prstGeom>
      </xdr:spPr>
    </xdr:pic>
    <xdr:clientData/>
  </xdr:twoCellAnchor>
  <xdr:twoCellAnchor>
    <xdr:from>
      <xdr:col>11</xdr:col>
      <xdr:colOff>393700</xdr:colOff>
      <xdr:row>166</xdr:row>
      <xdr:rowOff>31750</xdr:rowOff>
    </xdr:from>
    <xdr:to>
      <xdr:col>11</xdr:col>
      <xdr:colOff>1536700</xdr:colOff>
      <xdr:row>166</xdr:row>
      <xdr:rowOff>723900</xdr:rowOff>
    </xdr:to>
    <xdr:pic>
      <xdr:nvPicPr>
        <xdr:cNvPr id="212" name="Obraz 211">
          <a:extLst>
            <a:ext uri="{FF2B5EF4-FFF2-40B4-BE49-F238E27FC236}">
              <a16:creationId xmlns:a16="http://schemas.microsoft.com/office/drawing/2014/main" id="{58BDD0E8-5F74-4692-A960-BE5CCD2CC35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46800" y="119030750"/>
          <a:ext cx="1143000" cy="692150"/>
        </a:xfrm>
        <a:prstGeom prst="rect">
          <a:avLst/>
        </a:prstGeom>
      </xdr:spPr>
    </xdr:pic>
    <xdr:clientData/>
  </xdr:twoCellAnchor>
  <xdr:twoCellAnchor>
    <xdr:from>
      <xdr:col>11</xdr:col>
      <xdr:colOff>292100</xdr:colOff>
      <xdr:row>167</xdr:row>
      <xdr:rowOff>57150</xdr:rowOff>
    </xdr:from>
    <xdr:to>
      <xdr:col>11</xdr:col>
      <xdr:colOff>1536700</xdr:colOff>
      <xdr:row>167</xdr:row>
      <xdr:rowOff>711200</xdr:rowOff>
    </xdr:to>
    <xdr:pic>
      <xdr:nvPicPr>
        <xdr:cNvPr id="214" name="Obraz 213">
          <a:extLst>
            <a:ext uri="{FF2B5EF4-FFF2-40B4-BE49-F238E27FC236}">
              <a16:creationId xmlns:a16="http://schemas.microsoft.com/office/drawing/2014/main" id="{9073E2F7-F5E8-43A1-8F8C-7AF5E7B9622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45200" y="122104150"/>
          <a:ext cx="1244600" cy="654050"/>
        </a:xfrm>
        <a:prstGeom prst="rect">
          <a:avLst/>
        </a:prstGeom>
      </xdr:spPr>
    </xdr:pic>
    <xdr:clientData/>
  </xdr:twoCellAnchor>
  <xdr:twoCellAnchor>
    <xdr:from>
      <xdr:col>11</xdr:col>
      <xdr:colOff>292100</xdr:colOff>
      <xdr:row>168</xdr:row>
      <xdr:rowOff>57150</xdr:rowOff>
    </xdr:from>
    <xdr:to>
      <xdr:col>11</xdr:col>
      <xdr:colOff>1536700</xdr:colOff>
      <xdr:row>168</xdr:row>
      <xdr:rowOff>711200</xdr:rowOff>
    </xdr:to>
    <xdr:pic>
      <xdr:nvPicPr>
        <xdr:cNvPr id="215" name="Obraz 214">
          <a:extLst>
            <a:ext uri="{FF2B5EF4-FFF2-40B4-BE49-F238E27FC236}">
              <a16:creationId xmlns:a16="http://schemas.microsoft.com/office/drawing/2014/main" id="{3F2ECA73-5007-4EC4-8AE9-19E9EB6B1B2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45200" y="122104150"/>
          <a:ext cx="1244600" cy="654050"/>
        </a:xfrm>
        <a:prstGeom prst="rect">
          <a:avLst/>
        </a:prstGeom>
      </xdr:spPr>
    </xdr:pic>
    <xdr:clientData/>
  </xdr:twoCellAnchor>
  <xdr:twoCellAnchor>
    <xdr:from>
      <xdr:col>11</xdr:col>
      <xdr:colOff>292100</xdr:colOff>
      <xdr:row>169</xdr:row>
      <xdr:rowOff>57150</xdr:rowOff>
    </xdr:from>
    <xdr:to>
      <xdr:col>11</xdr:col>
      <xdr:colOff>1536700</xdr:colOff>
      <xdr:row>169</xdr:row>
      <xdr:rowOff>711200</xdr:rowOff>
    </xdr:to>
    <xdr:pic>
      <xdr:nvPicPr>
        <xdr:cNvPr id="216" name="Obraz 215">
          <a:extLst>
            <a:ext uri="{FF2B5EF4-FFF2-40B4-BE49-F238E27FC236}">
              <a16:creationId xmlns:a16="http://schemas.microsoft.com/office/drawing/2014/main" id="{E6C5E8FB-E3E0-43BD-B0D0-1912ACF0D34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45200" y="122104150"/>
          <a:ext cx="1244600" cy="654050"/>
        </a:xfrm>
        <a:prstGeom prst="rect">
          <a:avLst/>
        </a:prstGeom>
      </xdr:spPr>
    </xdr:pic>
    <xdr:clientData/>
  </xdr:twoCellAnchor>
  <xdr:twoCellAnchor>
    <xdr:from>
      <xdr:col>11</xdr:col>
      <xdr:colOff>292100</xdr:colOff>
      <xdr:row>170</xdr:row>
      <xdr:rowOff>57150</xdr:rowOff>
    </xdr:from>
    <xdr:to>
      <xdr:col>11</xdr:col>
      <xdr:colOff>1536700</xdr:colOff>
      <xdr:row>170</xdr:row>
      <xdr:rowOff>711200</xdr:rowOff>
    </xdr:to>
    <xdr:pic>
      <xdr:nvPicPr>
        <xdr:cNvPr id="217" name="Obraz 216">
          <a:extLst>
            <a:ext uri="{FF2B5EF4-FFF2-40B4-BE49-F238E27FC236}">
              <a16:creationId xmlns:a16="http://schemas.microsoft.com/office/drawing/2014/main" id="{D96F39C2-6357-49F7-ADE9-D5D40AFC963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45200" y="122104150"/>
          <a:ext cx="1244600" cy="654050"/>
        </a:xfrm>
        <a:prstGeom prst="rect">
          <a:avLst/>
        </a:prstGeom>
      </xdr:spPr>
    </xdr:pic>
    <xdr:clientData/>
  </xdr:twoCellAnchor>
  <xdr:twoCellAnchor>
    <xdr:from>
      <xdr:col>11</xdr:col>
      <xdr:colOff>292100</xdr:colOff>
      <xdr:row>171</xdr:row>
      <xdr:rowOff>57150</xdr:rowOff>
    </xdr:from>
    <xdr:to>
      <xdr:col>11</xdr:col>
      <xdr:colOff>1536700</xdr:colOff>
      <xdr:row>171</xdr:row>
      <xdr:rowOff>711200</xdr:rowOff>
    </xdr:to>
    <xdr:pic>
      <xdr:nvPicPr>
        <xdr:cNvPr id="218" name="Obraz 217">
          <a:extLst>
            <a:ext uri="{FF2B5EF4-FFF2-40B4-BE49-F238E27FC236}">
              <a16:creationId xmlns:a16="http://schemas.microsoft.com/office/drawing/2014/main" id="{FE4C7F09-C3D8-4D89-A726-875DF775B26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45200" y="122104150"/>
          <a:ext cx="1244600" cy="654050"/>
        </a:xfrm>
        <a:prstGeom prst="rect">
          <a:avLst/>
        </a:prstGeom>
      </xdr:spPr>
    </xdr:pic>
    <xdr:clientData/>
  </xdr:twoCellAnchor>
  <xdr:twoCellAnchor>
    <xdr:from>
      <xdr:col>11</xdr:col>
      <xdr:colOff>254000</xdr:colOff>
      <xdr:row>172</xdr:row>
      <xdr:rowOff>57150</xdr:rowOff>
    </xdr:from>
    <xdr:to>
      <xdr:col>11</xdr:col>
      <xdr:colOff>1562100</xdr:colOff>
      <xdr:row>172</xdr:row>
      <xdr:rowOff>723900</xdr:rowOff>
    </xdr:to>
    <xdr:pic>
      <xdr:nvPicPr>
        <xdr:cNvPr id="220" name="Obraz 219">
          <a:extLst>
            <a:ext uri="{FF2B5EF4-FFF2-40B4-BE49-F238E27FC236}">
              <a16:creationId xmlns:a16="http://schemas.microsoft.com/office/drawing/2014/main" id="{41F527FB-0F0D-4608-A967-75F9CA529B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07100" y="125914150"/>
          <a:ext cx="1308100" cy="666750"/>
        </a:xfrm>
        <a:prstGeom prst="rect">
          <a:avLst/>
        </a:prstGeom>
      </xdr:spPr>
    </xdr:pic>
    <xdr:clientData/>
  </xdr:twoCellAnchor>
  <xdr:twoCellAnchor>
    <xdr:from>
      <xdr:col>11</xdr:col>
      <xdr:colOff>254000</xdr:colOff>
      <xdr:row>173</xdr:row>
      <xdr:rowOff>57150</xdr:rowOff>
    </xdr:from>
    <xdr:to>
      <xdr:col>11</xdr:col>
      <xdr:colOff>1562100</xdr:colOff>
      <xdr:row>173</xdr:row>
      <xdr:rowOff>723900</xdr:rowOff>
    </xdr:to>
    <xdr:pic>
      <xdr:nvPicPr>
        <xdr:cNvPr id="221" name="Obraz 220">
          <a:extLst>
            <a:ext uri="{FF2B5EF4-FFF2-40B4-BE49-F238E27FC236}">
              <a16:creationId xmlns:a16="http://schemas.microsoft.com/office/drawing/2014/main" id="{50820BD8-BA79-43B2-BC9C-8913C21D1E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07100" y="125914150"/>
          <a:ext cx="1308100" cy="666750"/>
        </a:xfrm>
        <a:prstGeom prst="rect">
          <a:avLst/>
        </a:prstGeom>
      </xdr:spPr>
    </xdr:pic>
    <xdr:clientData/>
  </xdr:twoCellAnchor>
  <xdr:twoCellAnchor>
    <xdr:from>
      <xdr:col>11</xdr:col>
      <xdr:colOff>254000</xdr:colOff>
      <xdr:row>174</xdr:row>
      <xdr:rowOff>57150</xdr:rowOff>
    </xdr:from>
    <xdr:to>
      <xdr:col>11</xdr:col>
      <xdr:colOff>1562100</xdr:colOff>
      <xdr:row>174</xdr:row>
      <xdr:rowOff>723900</xdr:rowOff>
    </xdr:to>
    <xdr:pic>
      <xdr:nvPicPr>
        <xdr:cNvPr id="222" name="Obraz 221">
          <a:extLst>
            <a:ext uri="{FF2B5EF4-FFF2-40B4-BE49-F238E27FC236}">
              <a16:creationId xmlns:a16="http://schemas.microsoft.com/office/drawing/2014/main" id="{3A2DA6E6-5DE6-41CD-988C-6A1A5883F1D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07100" y="125914150"/>
          <a:ext cx="1308100" cy="666750"/>
        </a:xfrm>
        <a:prstGeom prst="rect">
          <a:avLst/>
        </a:prstGeom>
      </xdr:spPr>
    </xdr:pic>
    <xdr:clientData/>
  </xdr:twoCellAnchor>
  <xdr:twoCellAnchor>
    <xdr:from>
      <xdr:col>11</xdr:col>
      <xdr:colOff>342900</xdr:colOff>
      <xdr:row>175</xdr:row>
      <xdr:rowOff>44450</xdr:rowOff>
    </xdr:from>
    <xdr:to>
      <xdr:col>11</xdr:col>
      <xdr:colOff>1612900</xdr:colOff>
      <xdr:row>175</xdr:row>
      <xdr:rowOff>736600</xdr:rowOff>
    </xdr:to>
    <xdr:pic>
      <xdr:nvPicPr>
        <xdr:cNvPr id="224" name="Obraz 223">
          <a:extLst>
            <a:ext uri="{FF2B5EF4-FFF2-40B4-BE49-F238E27FC236}">
              <a16:creationId xmlns:a16="http://schemas.microsoft.com/office/drawing/2014/main" id="{CC6601A9-269B-44AE-A7E5-424F67D04FB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96000" y="128187450"/>
          <a:ext cx="1270000" cy="692150"/>
        </a:xfrm>
        <a:prstGeom prst="rect">
          <a:avLst/>
        </a:prstGeom>
      </xdr:spPr>
    </xdr:pic>
    <xdr:clientData/>
  </xdr:twoCellAnchor>
  <xdr:twoCellAnchor>
    <xdr:from>
      <xdr:col>11</xdr:col>
      <xdr:colOff>342900</xdr:colOff>
      <xdr:row>176</xdr:row>
      <xdr:rowOff>44450</xdr:rowOff>
    </xdr:from>
    <xdr:to>
      <xdr:col>11</xdr:col>
      <xdr:colOff>1612900</xdr:colOff>
      <xdr:row>176</xdr:row>
      <xdr:rowOff>736600</xdr:rowOff>
    </xdr:to>
    <xdr:pic>
      <xdr:nvPicPr>
        <xdr:cNvPr id="225" name="Obraz 224">
          <a:extLst>
            <a:ext uri="{FF2B5EF4-FFF2-40B4-BE49-F238E27FC236}">
              <a16:creationId xmlns:a16="http://schemas.microsoft.com/office/drawing/2014/main" id="{9386C549-C477-405C-B19D-65EC8E7D054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96000" y="128187450"/>
          <a:ext cx="1270000" cy="692150"/>
        </a:xfrm>
        <a:prstGeom prst="rect">
          <a:avLst/>
        </a:prstGeom>
      </xdr:spPr>
    </xdr:pic>
    <xdr:clientData/>
  </xdr:twoCellAnchor>
  <xdr:twoCellAnchor>
    <xdr:from>
      <xdr:col>11</xdr:col>
      <xdr:colOff>342900</xdr:colOff>
      <xdr:row>177</xdr:row>
      <xdr:rowOff>44450</xdr:rowOff>
    </xdr:from>
    <xdr:to>
      <xdr:col>11</xdr:col>
      <xdr:colOff>1612900</xdr:colOff>
      <xdr:row>177</xdr:row>
      <xdr:rowOff>736600</xdr:rowOff>
    </xdr:to>
    <xdr:pic>
      <xdr:nvPicPr>
        <xdr:cNvPr id="226" name="Obraz 225">
          <a:extLst>
            <a:ext uri="{FF2B5EF4-FFF2-40B4-BE49-F238E27FC236}">
              <a16:creationId xmlns:a16="http://schemas.microsoft.com/office/drawing/2014/main" id="{062B9E00-F0E5-4C60-BF38-84ABA84146C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96000" y="128187450"/>
          <a:ext cx="1270000" cy="692150"/>
        </a:xfrm>
        <a:prstGeom prst="rect">
          <a:avLst/>
        </a:prstGeom>
      </xdr:spPr>
    </xdr:pic>
    <xdr:clientData/>
  </xdr:twoCellAnchor>
  <xdr:twoCellAnchor>
    <xdr:from>
      <xdr:col>11</xdr:col>
      <xdr:colOff>393700</xdr:colOff>
      <xdr:row>178</xdr:row>
      <xdr:rowOff>31750</xdr:rowOff>
    </xdr:from>
    <xdr:to>
      <xdr:col>11</xdr:col>
      <xdr:colOff>1574800</xdr:colOff>
      <xdr:row>178</xdr:row>
      <xdr:rowOff>711200</xdr:rowOff>
    </xdr:to>
    <xdr:pic>
      <xdr:nvPicPr>
        <xdr:cNvPr id="228" name="Obraz 227">
          <a:extLst>
            <a:ext uri="{FF2B5EF4-FFF2-40B4-BE49-F238E27FC236}">
              <a16:creationId xmlns:a16="http://schemas.microsoft.com/office/drawing/2014/main" id="{BFD6513D-6661-471A-8051-7B87FB6A6D7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46800" y="130460750"/>
          <a:ext cx="1181100" cy="679450"/>
        </a:xfrm>
        <a:prstGeom prst="rect">
          <a:avLst/>
        </a:prstGeom>
      </xdr:spPr>
    </xdr:pic>
    <xdr:clientData/>
  </xdr:twoCellAnchor>
  <xdr:twoCellAnchor>
    <xdr:from>
      <xdr:col>11</xdr:col>
      <xdr:colOff>393700</xdr:colOff>
      <xdr:row>179</xdr:row>
      <xdr:rowOff>31750</xdr:rowOff>
    </xdr:from>
    <xdr:to>
      <xdr:col>11</xdr:col>
      <xdr:colOff>1574800</xdr:colOff>
      <xdr:row>179</xdr:row>
      <xdr:rowOff>711200</xdr:rowOff>
    </xdr:to>
    <xdr:pic>
      <xdr:nvPicPr>
        <xdr:cNvPr id="229" name="Obraz 228">
          <a:extLst>
            <a:ext uri="{FF2B5EF4-FFF2-40B4-BE49-F238E27FC236}">
              <a16:creationId xmlns:a16="http://schemas.microsoft.com/office/drawing/2014/main" id="{5F58CBD6-960F-4D16-8CC2-56092DB7FD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46800" y="130460750"/>
          <a:ext cx="1181100" cy="679450"/>
        </a:xfrm>
        <a:prstGeom prst="rect">
          <a:avLst/>
        </a:prstGeom>
      </xdr:spPr>
    </xdr:pic>
    <xdr:clientData/>
  </xdr:twoCellAnchor>
  <xdr:twoCellAnchor>
    <xdr:from>
      <xdr:col>11</xdr:col>
      <xdr:colOff>342900</xdr:colOff>
      <xdr:row>180</xdr:row>
      <xdr:rowOff>57150</xdr:rowOff>
    </xdr:from>
    <xdr:to>
      <xdr:col>11</xdr:col>
      <xdr:colOff>1663700</xdr:colOff>
      <xdr:row>180</xdr:row>
      <xdr:rowOff>711200</xdr:rowOff>
    </xdr:to>
    <xdr:pic>
      <xdr:nvPicPr>
        <xdr:cNvPr id="231" name="Obraz 230">
          <a:extLst>
            <a:ext uri="{FF2B5EF4-FFF2-40B4-BE49-F238E27FC236}">
              <a16:creationId xmlns:a16="http://schemas.microsoft.com/office/drawing/2014/main" id="{E71B61FE-2F75-44D1-963C-FDF35653B4F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96000" y="132010150"/>
          <a:ext cx="1320800" cy="654050"/>
        </a:xfrm>
        <a:prstGeom prst="rect">
          <a:avLst/>
        </a:prstGeom>
      </xdr:spPr>
    </xdr:pic>
    <xdr:clientData/>
  </xdr:twoCellAnchor>
  <xdr:twoCellAnchor>
    <xdr:from>
      <xdr:col>11</xdr:col>
      <xdr:colOff>342900</xdr:colOff>
      <xdr:row>181</xdr:row>
      <xdr:rowOff>57150</xdr:rowOff>
    </xdr:from>
    <xdr:to>
      <xdr:col>11</xdr:col>
      <xdr:colOff>1663700</xdr:colOff>
      <xdr:row>181</xdr:row>
      <xdr:rowOff>711200</xdr:rowOff>
    </xdr:to>
    <xdr:pic>
      <xdr:nvPicPr>
        <xdr:cNvPr id="232" name="Obraz 231">
          <a:extLst>
            <a:ext uri="{FF2B5EF4-FFF2-40B4-BE49-F238E27FC236}">
              <a16:creationId xmlns:a16="http://schemas.microsoft.com/office/drawing/2014/main" id="{5636F924-CCB0-4722-B9CD-C4406D7A0C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96000" y="132010150"/>
          <a:ext cx="1320800" cy="654050"/>
        </a:xfrm>
        <a:prstGeom prst="rect">
          <a:avLst/>
        </a:prstGeom>
      </xdr:spPr>
    </xdr:pic>
    <xdr:clientData/>
  </xdr:twoCellAnchor>
  <xdr:twoCellAnchor>
    <xdr:from>
      <xdr:col>11</xdr:col>
      <xdr:colOff>342900</xdr:colOff>
      <xdr:row>182</xdr:row>
      <xdr:rowOff>57150</xdr:rowOff>
    </xdr:from>
    <xdr:to>
      <xdr:col>11</xdr:col>
      <xdr:colOff>1663700</xdr:colOff>
      <xdr:row>182</xdr:row>
      <xdr:rowOff>711200</xdr:rowOff>
    </xdr:to>
    <xdr:pic>
      <xdr:nvPicPr>
        <xdr:cNvPr id="233" name="Obraz 232">
          <a:extLst>
            <a:ext uri="{FF2B5EF4-FFF2-40B4-BE49-F238E27FC236}">
              <a16:creationId xmlns:a16="http://schemas.microsoft.com/office/drawing/2014/main" id="{9EB282BE-B66D-458A-BC83-44F3BBFF49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96000" y="132010150"/>
          <a:ext cx="1320800" cy="654050"/>
        </a:xfrm>
        <a:prstGeom prst="rect">
          <a:avLst/>
        </a:prstGeom>
      </xdr:spPr>
    </xdr:pic>
    <xdr:clientData/>
  </xdr:twoCellAnchor>
  <xdr:twoCellAnchor>
    <xdr:from>
      <xdr:col>11</xdr:col>
      <xdr:colOff>342900</xdr:colOff>
      <xdr:row>183</xdr:row>
      <xdr:rowOff>57150</xdr:rowOff>
    </xdr:from>
    <xdr:to>
      <xdr:col>11</xdr:col>
      <xdr:colOff>1663700</xdr:colOff>
      <xdr:row>183</xdr:row>
      <xdr:rowOff>711200</xdr:rowOff>
    </xdr:to>
    <xdr:pic>
      <xdr:nvPicPr>
        <xdr:cNvPr id="234" name="Obraz 233">
          <a:extLst>
            <a:ext uri="{FF2B5EF4-FFF2-40B4-BE49-F238E27FC236}">
              <a16:creationId xmlns:a16="http://schemas.microsoft.com/office/drawing/2014/main" id="{50F917C9-3B90-495C-93B2-D6503FDA1BB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96000" y="132010150"/>
          <a:ext cx="1320800" cy="654050"/>
        </a:xfrm>
        <a:prstGeom prst="rect">
          <a:avLst/>
        </a:prstGeom>
      </xdr:spPr>
    </xdr:pic>
    <xdr:clientData/>
  </xdr:twoCellAnchor>
  <xdr:twoCellAnchor>
    <xdr:from>
      <xdr:col>11</xdr:col>
      <xdr:colOff>342900</xdr:colOff>
      <xdr:row>184</xdr:row>
      <xdr:rowOff>57150</xdr:rowOff>
    </xdr:from>
    <xdr:to>
      <xdr:col>11</xdr:col>
      <xdr:colOff>1663700</xdr:colOff>
      <xdr:row>184</xdr:row>
      <xdr:rowOff>711200</xdr:rowOff>
    </xdr:to>
    <xdr:pic>
      <xdr:nvPicPr>
        <xdr:cNvPr id="235" name="Obraz 234">
          <a:extLst>
            <a:ext uri="{FF2B5EF4-FFF2-40B4-BE49-F238E27FC236}">
              <a16:creationId xmlns:a16="http://schemas.microsoft.com/office/drawing/2014/main" id="{FBDBCD5B-30ED-4C4A-81FB-C6D811123B6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96000" y="132010150"/>
          <a:ext cx="1320800" cy="654050"/>
        </a:xfrm>
        <a:prstGeom prst="rect">
          <a:avLst/>
        </a:prstGeom>
      </xdr:spPr>
    </xdr:pic>
    <xdr:clientData/>
  </xdr:twoCellAnchor>
  <xdr:twoCellAnchor>
    <xdr:from>
      <xdr:col>11</xdr:col>
      <xdr:colOff>342900</xdr:colOff>
      <xdr:row>185</xdr:row>
      <xdr:rowOff>57150</xdr:rowOff>
    </xdr:from>
    <xdr:to>
      <xdr:col>11</xdr:col>
      <xdr:colOff>1663700</xdr:colOff>
      <xdr:row>185</xdr:row>
      <xdr:rowOff>711200</xdr:rowOff>
    </xdr:to>
    <xdr:pic>
      <xdr:nvPicPr>
        <xdr:cNvPr id="236" name="Obraz 235">
          <a:extLst>
            <a:ext uri="{FF2B5EF4-FFF2-40B4-BE49-F238E27FC236}">
              <a16:creationId xmlns:a16="http://schemas.microsoft.com/office/drawing/2014/main" id="{D89CEC6D-98EE-49EE-B386-F5695E89733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96000" y="132010150"/>
          <a:ext cx="1320800" cy="654050"/>
        </a:xfrm>
        <a:prstGeom prst="rect">
          <a:avLst/>
        </a:prstGeom>
      </xdr:spPr>
    </xdr:pic>
    <xdr:clientData/>
  </xdr:twoCellAnchor>
  <xdr:twoCellAnchor>
    <xdr:from>
      <xdr:col>11</xdr:col>
      <xdr:colOff>317500</xdr:colOff>
      <xdr:row>186</xdr:row>
      <xdr:rowOff>44450</xdr:rowOff>
    </xdr:from>
    <xdr:to>
      <xdr:col>11</xdr:col>
      <xdr:colOff>1638300</xdr:colOff>
      <xdr:row>186</xdr:row>
      <xdr:rowOff>723900</xdr:rowOff>
    </xdr:to>
    <xdr:pic>
      <xdr:nvPicPr>
        <xdr:cNvPr id="238" name="Obraz 237">
          <a:extLst>
            <a:ext uri="{FF2B5EF4-FFF2-40B4-BE49-F238E27FC236}">
              <a16:creationId xmlns:a16="http://schemas.microsoft.com/office/drawing/2014/main" id="{72DAE8DC-0C8B-4932-BEEE-48DE71432A7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70600" y="136569450"/>
          <a:ext cx="1320800" cy="679450"/>
        </a:xfrm>
        <a:prstGeom prst="rect">
          <a:avLst/>
        </a:prstGeom>
      </xdr:spPr>
    </xdr:pic>
    <xdr:clientData/>
  </xdr:twoCellAnchor>
  <xdr:twoCellAnchor>
    <xdr:from>
      <xdr:col>11</xdr:col>
      <xdr:colOff>317500</xdr:colOff>
      <xdr:row>187</xdr:row>
      <xdr:rowOff>44450</xdr:rowOff>
    </xdr:from>
    <xdr:to>
      <xdr:col>11</xdr:col>
      <xdr:colOff>1638300</xdr:colOff>
      <xdr:row>187</xdr:row>
      <xdr:rowOff>723900</xdr:rowOff>
    </xdr:to>
    <xdr:pic>
      <xdr:nvPicPr>
        <xdr:cNvPr id="239" name="Obraz 238">
          <a:extLst>
            <a:ext uri="{FF2B5EF4-FFF2-40B4-BE49-F238E27FC236}">
              <a16:creationId xmlns:a16="http://schemas.microsoft.com/office/drawing/2014/main" id="{DCD80314-48E8-475D-88CC-92DFDE418B9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70600" y="136569450"/>
          <a:ext cx="1320800" cy="679450"/>
        </a:xfrm>
        <a:prstGeom prst="rect">
          <a:avLst/>
        </a:prstGeom>
      </xdr:spPr>
    </xdr:pic>
    <xdr:clientData/>
  </xdr:twoCellAnchor>
  <xdr:twoCellAnchor>
    <xdr:from>
      <xdr:col>11</xdr:col>
      <xdr:colOff>317500</xdr:colOff>
      <xdr:row>188</xdr:row>
      <xdr:rowOff>44450</xdr:rowOff>
    </xdr:from>
    <xdr:to>
      <xdr:col>11</xdr:col>
      <xdr:colOff>1638300</xdr:colOff>
      <xdr:row>188</xdr:row>
      <xdr:rowOff>723900</xdr:rowOff>
    </xdr:to>
    <xdr:pic>
      <xdr:nvPicPr>
        <xdr:cNvPr id="240" name="Obraz 239">
          <a:extLst>
            <a:ext uri="{FF2B5EF4-FFF2-40B4-BE49-F238E27FC236}">
              <a16:creationId xmlns:a16="http://schemas.microsoft.com/office/drawing/2014/main" id="{E34C71A6-82FE-4DF9-AA8A-4FA3E47016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70600" y="136569450"/>
          <a:ext cx="1320800" cy="679450"/>
        </a:xfrm>
        <a:prstGeom prst="rect">
          <a:avLst/>
        </a:prstGeom>
      </xdr:spPr>
    </xdr:pic>
    <xdr:clientData/>
  </xdr:twoCellAnchor>
  <xdr:twoCellAnchor>
    <xdr:from>
      <xdr:col>11</xdr:col>
      <xdr:colOff>317500</xdr:colOff>
      <xdr:row>189</xdr:row>
      <xdr:rowOff>44450</xdr:rowOff>
    </xdr:from>
    <xdr:to>
      <xdr:col>11</xdr:col>
      <xdr:colOff>1638300</xdr:colOff>
      <xdr:row>189</xdr:row>
      <xdr:rowOff>723900</xdr:rowOff>
    </xdr:to>
    <xdr:pic>
      <xdr:nvPicPr>
        <xdr:cNvPr id="241" name="Obraz 240">
          <a:extLst>
            <a:ext uri="{FF2B5EF4-FFF2-40B4-BE49-F238E27FC236}">
              <a16:creationId xmlns:a16="http://schemas.microsoft.com/office/drawing/2014/main" id="{CDCF7125-1DAC-483B-92C7-D8274E9209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70600" y="136569450"/>
          <a:ext cx="1320800" cy="679450"/>
        </a:xfrm>
        <a:prstGeom prst="rect">
          <a:avLst/>
        </a:prstGeom>
      </xdr:spPr>
    </xdr:pic>
    <xdr:clientData/>
  </xdr:twoCellAnchor>
  <xdr:twoCellAnchor>
    <xdr:from>
      <xdr:col>11</xdr:col>
      <xdr:colOff>317500</xdr:colOff>
      <xdr:row>190</xdr:row>
      <xdr:rowOff>44450</xdr:rowOff>
    </xdr:from>
    <xdr:to>
      <xdr:col>11</xdr:col>
      <xdr:colOff>1638300</xdr:colOff>
      <xdr:row>190</xdr:row>
      <xdr:rowOff>723900</xdr:rowOff>
    </xdr:to>
    <xdr:pic>
      <xdr:nvPicPr>
        <xdr:cNvPr id="242" name="Obraz 241">
          <a:extLst>
            <a:ext uri="{FF2B5EF4-FFF2-40B4-BE49-F238E27FC236}">
              <a16:creationId xmlns:a16="http://schemas.microsoft.com/office/drawing/2014/main" id="{B0604219-7438-4DF9-B98C-FB6BC98A711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70600" y="136569450"/>
          <a:ext cx="1320800" cy="679450"/>
        </a:xfrm>
        <a:prstGeom prst="rect">
          <a:avLst/>
        </a:prstGeom>
      </xdr:spPr>
    </xdr:pic>
    <xdr:clientData/>
  </xdr:twoCellAnchor>
  <xdr:twoCellAnchor>
    <xdr:from>
      <xdr:col>11</xdr:col>
      <xdr:colOff>317500</xdr:colOff>
      <xdr:row>191</xdr:row>
      <xdr:rowOff>44450</xdr:rowOff>
    </xdr:from>
    <xdr:to>
      <xdr:col>11</xdr:col>
      <xdr:colOff>1638300</xdr:colOff>
      <xdr:row>191</xdr:row>
      <xdr:rowOff>723900</xdr:rowOff>
    </xdr:to>
    <xdr:pic>
      <xdr:nvPicPr>
        <xdr:cNvPr id="243" name="Obraz 242">
          <a:extLst>
            <a:ext uri="{FF2B5EF4-FFF2-40B4-BE49-F238E27FC236}">
              <a16:creationId xmlns:a16="http://schemas.microsoft.com/office/drawing/2014/main" id="{06C15E06-0604-4D92-BE39-54386E81E0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70600" y="136569450"/>
          <a:ext cx="1320800" cy="679450"/>
        </a:xfrm>
        <a:prstGeom prst="rect">
          <a:avLst/>
        </a:prstGeom>
      </xdr:spPr>
    </xdr:pic>
    <xdr:clientData/>
  </xdr:twoCellAnchor>
  <xdr:twoCellAnchor>
    <xdr:from>
      <xdr:col>11</xdr:col>
      <xdr:colOff>317500</xdr:colOff>
      <xdr:row>192</xdr:row>
      <xdr:rowOff>44450</xdr:rowOff>
    </xdr:from>
    <xdr:to>
      <xdr:col>11</xdr:col>
      <xdr:colOff>1638300</xdr:colOff>
      <xdr:row>192</xdr:row>
      <xdr:rowOff>723900</xdr:rowOff>
    </xdr:to>
    <xdr:pic>
      <xdr:nvPicPr>
        <xdr:cNvPr id="244" name="Obraz 243">
          <a:extLst>
            <a:ext uri="{FF2B5EF4-FFF2-40B4-BE49-F238E27FC236}">
              <a16:creationId xmlns:a16="http://schemas.microsoft.com/office/drawing/2014/main" id="{66711F69-6972-48C4-AE99-77F917766D7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70600" y="136569450"/>
          <a:ext cx="1320800" cy="679450"/>
        </a:xfrm>
        <a:prstGeom prst="rect">
          <a:avLst/>
        </a:prstGeom>
      </xdr:spPr>
    </xdr:pic>
    <xdr:clientData/>
  </xdr:twoCellAnchor>
  <xdr:twoCellAnchor>
    <xdr:from>
      <xdr:col>11</xdr:col>
      <xdr:colOff>304800</xdr:colOff>
      <xdr:row>193</xdr:row>
      <xdr:rowOff>44450</xdr:rowOff>
    </xdr:from>
    <xdr:to>
      <xdr:col>11</xdr:col>
      <xdr:colOff>1600200</xdr:colOff>
      <xdr:row>193</xdr:row>
      <xdr:rowOff>736600</xdr:rowOff>
    </xdr:to>
    <xdr:pic>
      <xdr:nvPicPr>
        <xdr:cNvPr id="246" name="Obraz 245">
          <a:extLst>
            <a:ext uri="{FF2B5EF4-FFF2-40B4-BE49-F238E27FC236}">
              <a16:creationId xmlns:a16="http://schemas.microsoft.com/office/drawing/2014/main" id="{C15E37B6-E75D-430C-8F8A-E7264CFAF2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57900" y="141903450"/>
          <a:ext cx="1295400" cy="692150"/>
        </a:xfrm>
        <a:prstGeom prst="rect">
          <a:avLst/>
        </a:prstGeom>
      </xdr:spPr>
    </xdr:pic>
    <xdr:clientData/>
  </xdr:twoCellAnchor>
  <xdr:twoCellAnchor>
    <xdr:from>
      <xdr:col>11</xdr:col>
      <xdr:colOff>304800</xdr:colOff>
      <xdr:row>194</xdr:row>
      <xdr:rowOff>44450</xdr:rowOff>
    </xdr:from>
    <xdr:to>
      <xdr:col>11</xdr:col>
      <xdr:colOff>1600200</xdr:colOff>
      <xdr:row>194</xdr:row>
      <xdr:rowOff>736600</xdr:rowOff>
    </xdr:to>
    <xdr:pic>
      <xdr:nvPicPr>
        <xdr:cNvPr id="247" name="Obraz 246">
          <a:extLst>
            <a:ext uri="{FF2B5EF4-FFF2-40B4-BE49-F238E27FC236}">
              <a16:creationId xmlns:a16="http://schemas.microsoft.com/office/drawing/2014/main" id="{756B36BD-C124-450A-A92F-F661E5CFD3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57900" y="141903450"/>
          <a:ext cx="1295400" cy="692150"/>
        </a:xfrm>
        <a:prstGeom prst="rect">
          <a:avLst/>
        </a:prstGeom>
      </xdr:spPr>
    </xdr:pic>
    <xdr:clientData/>
  </xdr:twoCellAnchor>
  <xdr:twoCellAnchor>
    <xdr:from>
      <xdr:col>11</xdr:col>
      <xdr:colOff>177800</xdr:colOff>
      <xdr:row>195</xdr:row>
      <xdr:rowOff>82550</xdr:rowOff>
    </xdr:from>
    <xdr:to>
      <xdr:col>11</xdr:col>
      <xdr:colOff>1638300</xdr:colOff>
      <xdr:row>195</xdr:row>
      <xdr:rowOff>698500</xdr:rowOff>
    </xdr:to>
    <xdr:pic>
      <xdr:nvPicPr>
        <xdr:cNvPr id="249" name="Obraz 248">
          <a:extLst>
            <a:ext uri="{FF2B5EF4-FFF2-40B4-BE49-F238E27FC236}">
              <a16:creationId xmlns:a16="http://schemas.microsoft.com/office/drawing/2014/main" id="{98B91EC0-E9EE-4E21-A24C-3224EBB254F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30900" y="143465550"/>
          <a:ext cx="1460500" cy="615950"/>
        </a:xfrm>
        <a:prstGeom prst="rect">
          <a:avLst/>
        </a:prstGeom>
      </xdr:spPr>
    </xdr:pic>
    <xdr:clientData/>
  </xdr:twoCellAnchor>
  <xdr:twoCellAnchor>
    <xdr:from>
      <xdr:col>11</xdr:col>
      <xdr:colOff>317500</xdr:colOff>
      <xdr:row>196</xdr:row>
      <xdr:rowOff>44450</xdr:rowOff>
    </xdr:from>
    <xdr:to>
      <xdr:col>11</xdr:col>
      <xdr:colOff>1612900</xdr:colOff>
      <xdr:row>196</xdr:row>
      <xdr:rowOff>723900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ABCC5DBA-7C5B-4B28-A511-4ACBC88144A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70600" y="144189450"/>
          <a:ext cx="1295400" cy="679450"/>
        </a:xfrm>
        <a:prstGeom prst="rect">
          <a:avLst/>
        </a:prstGeom>
      </xdr:spPr>
    </xdr:pic>
    <xdr:clientData/>
  </xdr:twoCellAnchor>
  <xdr:twoCellAnchor>
    <xdr:from>
      <xdr:col>11</xdr:col>
      <xdr:colOff>317500</xdr:colOff>
      <xdr:row>197</xdr:row>
      <xdr:rowOff>44450</xdr:rowOff>
    </xdr:from>
    <xdr:to>
      <xdr:col>11</xdr:col>
      <xdr:colOff>1612900</xdr:colOff>
      <xdr:row>197</xdr:row>
      <xdr:rowOff>723900</xdr:rowOff>
    </xdr:to>
    <xdr:pic>
      <xdr:nvPicPr>
        <xdr:cNvPr id="194" name="Obraz 193">
          <a:extLst>
            <a:ext uri="{FF2B5EF4-FFF2-40B4-BE49-F238E27FC236}">
              <a16:creationId xmlns:a16="http://schemas.microsoft.com/office/drawing/2014/main" id="{E09FA1D0-9758-4D35-8740-FC23F44709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70600" y="144189450"/>
          <a:ext cx="1295400" cy="679450"/>
        </a:xfrm>
        <a:prstGeom prst="rect">
          <a:avLst/>
        </a:prstGeom>
      </xdr:spPr>
    </xdr:pic>
    <xdr:clientData/>
  </xdr:twoCellAnchor>
  <xdr:twoCellAnchor>
    <xdr:from>
      <xdr:col>11</xdr:col>
      <xdr:colOff>317500</xdr:colOff>
      <xdr:row>198</xdr:row>
      <xdr:rowOff>44450</xdr:rowOff>
    </xdr:from>
    <xdr:to>
      <xdr:col>11</xdr:col>
      <xdr:colOff>1612900</xdr:colOff>
      <xdr:row>198</xdr:row>
      <xdr:rowOff>723900</xdr:rowOff>
    </xdr:to>
    <xdr:pic>
      <xdr:nvPicPr>
        <xdr:cNvPr id="201" name="Obraz 200">
          <a:extLst>
            <a:ext uri="{FF2B5EF4-FFF2-40B4-BE49-F238E27FC236}">
              <a16:creationId xmlns:a16="http://schemas.microsoft.com/office/drawing/2014/main" id="{ACEAF0A3-9DA2-402A-832D-CE9EAE0CA20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70600" y="144189450"/>
          <a:ext cx="1295400" cy="679450"/>
        </a:xfrm>
        <a:prstGeom prst="rect">
          <a:avLst/>
        </a:prstGeom>
      </xdr:spPr>
    </xdr:pic>
    <xdr:clientData/>
  </xdr:twoCellAnchor>
  <xdr:twoCellAnchor>
    <xdr:from>
      <xdr:col>11</xdr:col>
      <xdr:colOff>317500</xdr:colOff>
      <xdr:row>199</xdr:row>
      <xdr:rowOff>44450</xdr:rowOff>
    </xdr:from>
    <xdr:to>
      <xdr:col>11</xdr:col>
      <xdr:colOff>1612900</xdr:colOff>
      <xdr:row>199</xdr:row>
      <xdr:rowOff>723900</xdr:rowOff>
    </xdr:to>
    <xdr:pic>
      <xdr:nvPicPr>
        <xdr:cNvPr id="203" name="Obraz 202">
          <a:extLst>
            <a:ext uri="{FF2B5EF4-FFF2-40B4-BE49-F238E27FC236}">
              <a16:creationId xmlns:a16="http://schemas.microsoft.com/office/drawing/2014/main" id="{56CBE852-0B0D-43E2-AB27-3185103521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70600" y="144189450"/>
          <a:ext cx="1295400" cy="679450"/>
        </a:xfrm>
        <a:prstGeom prst="rect">
          <a:avLst/>
        </a:prstGeom>
      </xdr:spPr>
    </xdr:pic>
    <xdr:clientData/>
  </xdr:twoCellAnchor>
  <xdr:twoCellAnchor>
    <xdr:from>
      <xdr:col>11</xdr:col>
      <xdr:colOff>342900</xdr:colOff>
      <xdr:row>200</xdr:row>
      <xdr:rowOff>57150</xdr:rowOff>
    </xdr:from>
    <xdr:to>
      <xdr:col>11</xdr:col>
      <xdr:colOff>1562100</xdr:colOff>
      <xdr:row>200</xdr:row>
      <xdr:rowOff>711200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88876EC2-0C82-4A75-ACEE-1C002F013FE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96000" y="147250150"/>
          <a:ext cx="1219200" cy="654050"/>
        </a:xfrm>
        <a:prstGeom prst="rect">
          <a:avLst/>
        </a:prstGeom>
      </xdr:spPr>
    </xdr:pic>
    <xdr:clientData/>
  </xdr:twoCellAnchor>
  <xdr:twoCellAnchor>
    <xdr:from>
      <xdr:col>11</xdr:col>
      <xdr:colOff>342900</xdr:colOff>
      <xdr:row>201</xdr:row>
      <xdr:rowOff>57150</xdr:rowOff>
    </xdr:from>
    <xdr:to>
      <xdr:col>11</xdr:col>
      <xdr:colOff>1562100</xdr:colOff>
      <xdr:row>201</xdr:row>
      <xdr:rowOff>711200</xdr:rowOff>
    </xdr:to>
    <xdr:pic>
      <xdr:nvPicPr>
        <xdr:cNvPr id="208" name="Obraz 207">
          <a:extLst>
            <a:ext uri="{FF2B5EF4-FFF2-40B4-BE49-F238E27FC236}">
              <a16:creationId xmlns:a16="http://schemas.microsoft.com/office/drawing/2014/main" id="{4AD8E4DE-6F2D-435B-987F-B0698236F2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96000" y="147250150"/>
          <a:ext cx="1219200" cy="654050"/>
        </a:xfrm>
        <a:prstGeom prst="rect">
          <a:avLst/>
        </a:prstGeom>
      </xdr:spPr>
    </xdr:pic>
    <xdr:clientData/>
  </xdr:twoCellAnchor>
  <xdr:twoCellAnchor>
    <xdr:from>
      <xdr:col>11</xdr:col>
      <xdr:colOff>342900</xdr:colOff>
      <xdr:row>202</xdr:row>
      <xdr:rowOff>57150</xdr:rowOff>
    </xdr:from>
    <xdr:to>
      <xdr:col>11</xdr:col>
      <xdr:colOff>1562100</xdr:colOff>
      <xdr:row>202</xdr:row>
      <xdr:rowOff>711200</xdr:rowOff>
    </xdr:to>
    <xdr:pic>
      <xdr:nvPicPr>
        <xdr:cNvPr id="209" name="Obraz 208">
          <a:extLst>
            <a:ext uri="{FF2B5EF4-FFF2-40B4-BE49-F238E27FC236}">
              <a16:creationId xmlns:a16="http://schemas.microsoft.com/office/drawing/2014/main" id="{F3F183C5-42BF-409C-B585-2999822746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96000" y="147250150"/>
          <a:ext cx="1219200" cy="654050"/>
        </a:xfrm>
        <a:prstGeom prst="rect">
          <a:avLst/>
        </a:prstGeom>
      </xdr:spPr>
    </xdr:pic>
    <xdr:clientData/>
  </xdr:twoCellAnchor>
  <xdr:twoCellAnchor>
    <xdr:from>
      <xdr:col>11</xdr:col>
      <xdr:colOff>342900</xdr:colOff>
      <xdr:row>203</xdr:row>
      <xdr:rowOff>57150</xdr:rowOff>
    </xdr:from>
    <xdr:to>
      <xdr:col>11</xdr:col>
      <xdr:colOff>1562100</xdr:colOff>
      <xdr:row>203</xdr:row>
      <xdr:rowOff>711200</xdr:rowOff>
    </xdr:to>
    <xdr:pic>
      <xdr:nvPicPr>
        <xdr:cNvPr id="219" name="Obraz 218">
          <a:extLst>
            <a:ext uri="{FF2B5EF4-FFF2-40B4-BE49-F238E27FC236}">
              <a16:creationId xmlns:a16="http://schemas.microsoft.com/office/drawing/2014/main" id="{7726E549-42E5-4D2D-B129-56294F523C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96000" y="148774150"/>
          <a:ext cx="1219200" cy="654050"/>
        </a:xfrm>
        <a:prstGeom prst="rect">
          <a:avLst/>
        </a:prstGeom>
      </xdr:spPr>
    </xdr:pic>
    <xdr:clientData/>
  </xdr:twoCellAnchor>
  <xdr:twoCellAnchor>
    <xdr:from>
      <xdr:col>11</xdr:col>
      <xdr:colOff>457200</xdr:colOff>
      <xdr:row>204</xdr:row>
      <xdr:rowOff>31750</xdr:rowOff>
    </xdr:from>
    <xdr:to>
      <xdr:col>11</xdr:col>
      <xdr:colOff>1447800</xdr:colOff>
      <xdr:row>204</xdr:row>
      <xdr:rowOff>723900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C2AAAE20-30B0-4906-8F8D-5E80961308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910300" y="150272750"/>
          <a:ext cx="990600" cy="692150"/>
        </a:xfrm>
        <a:prstGeom prst="rect">
          <a:avLst/>
        </a:prstGeom>
      </xdr:spPr>
    </xdr:pic>
    <xdr:clientData/>
  </xdr:twoCellAnchor>
  <xdr:twoCellAnchor>
    <xdr:from>
      <xdr:col>11</xdr:col>
      <xdr:colOff>457200</xdr:colOff>
      <xdr:row>205</xdr:row>
      <xdr:rowOff>31750</xdr:rowOff>
    </xdr:from>
    <xdr:to>
      <xdr:col>11</xdr:col>
      <xdr:colOff>1447800</xdr:colOff>
      <xdr:row>205</xdr:row>
      <xdr:rowOff>723900</xdr:rowOff>
    </xdr:to>
    <xdr:pic>
      <xdr:nvPicPr>
        <xdr:cNvPr id="223" name="Obraz 222">
          <a:extLst>
            <a:ext uri="{FF2B5EF4-FFF2-40B4-BE49-F238E27FC236}">
              <a16:creationId xmlns:a16="http://schemas.microsoft.com/office/drawing/2014/main" id="{D4A54FD9-90A3-46C6-A229-C6F5544A3D6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910300" y="150272750"/>
          <a:ext cx="990600" cy="692150"/>
        </a:xfrm>
        <a:prstGeom prst="rect">
          <a:avLst/>
        </a:prstGeom>
      </xdr:spPr>
    </xdr:pic>
    <xdr:clientData/>
  </xdr:twoCellAnchor>
  <xdr:twoCellAnchor>
    <xdr:from>
      <xdr:col>11</xdr:col>
      <xdr:colOff>342900</xdr:colOff>
      <xdr:row>206</xdr:row>
      <xdr:rowOff>50801</xdr:rowOff>
    </xdr:from>
    <xdr:to>
      <xdr:col>11</xdr:col>
      <xdr:colOff>1600200</xdr:colOff>
      <xdr:row>206</xdr:row>
      <xdr:rowOff>786455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BD951C5C-0043-4351-8B0D-4BEA73197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96000" y="151815801"/>
          <a:ext cx="1257300" cy="735654"/>
        </a:xfrm>
        <a:prstGeom prst="rect">
          <a:avLst/>
        </a:prstGeom>
      </xdr:spPr>
    </xdr:pic>
    <xdr:clientData/>
  </xdr:twoCellAnchor>
  <xdr:twoCellAnchor>
    <xdr:from>
      <xdr:col>11</xdr:col>
      <xdr:colOff>393700</xdr:colOff>
      <xdr:row>207</xdr:row>
      <xdr:rowOff>50800</xdr:rowOff>
    </xdr:from>
    <xdr:to>
      <xdr:col>11</xdr:col>
      <xdr:colOff>1600200</xdr:colOff>
      <xdr:row>207</xdr:row>
      <xdr:rowOff>803729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3BF9571A-3D59-4C9E-B161-FB06F17D2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46800" y="152641300"/>
          <a:ext cx="1206500" cy="752929"/>
        </a:xfrm>
        <a:prstGeom prst="rect">
          <a:avLst/>
        </a:prstGeom>
      </xdr:spPr>
    </xdr:pic>
    <xdr:clientData/>
  </xdr:twoCellAnchor>
  <xdr:twoCellAnchor>
    <xdr:from>
      <xdr:col>11</xdr:col>
      <xdr:colOff>419100</xdr:colOff>
      <xdr:row>208</xdr:row>
      <xdr:rowOff>50800</xdr:rowOff>
    </xdr:from>
    <xdr:to>
      <xdr:col>11</xdr:col>
      <xdr:colOff>1600200</xdr:colOff>
      <xdr:row>208</xdr:row>
      <xdr:rowOff>794249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7EBA0C02-5E52-4763-9F8B-0608C35F5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72200" y="153466800"/>
          <a:ext cx="1181100" cy="743449"/>
        </a:xfrm>
        <a:prstGeom prst="rect">
          <a:avLst/>
        </a:prstGeom>
      </xdr:spPr>
    </xdr:pic>
    <xdr:clientData/>
  </xdr:twoCellAnchor>
  <xdr:twoCellAnchor>
    <xdr:from>
      <xdr:col>11</xdr:col>
      <xdr:colOff>393699</xdr:colOff>
      <xdr:row>209</xdr:row>
      <xdr:rowOff>38101</xdr:rowOff>
    </xdr:from>
    <xdr:to>
      <xdr:col>11</xdr:col>
      <xdr:colOff>1589250</xdr:colOff>
      <xdr:row>209</xdr:row>
      <xdr:rowOff>800100</xdr:rowOff>
    </xdr:to>
    <xdr:pic>
      <xdr:nvPicPr>
        <xdr:cNvPr id="37" name="Obraz 36">
          <a:extLst>
            <a:ext uri="{FF2B5EF4-FFF2-40B4-BE49-F238E27FC236}">
              <a16:creationId xmlns:a16="http://schemas.microsoft.com/office/drawing/2014/main" id="{6B4DF1B3-4DE2-414B-9577-FE09D71D8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46799" y="154279601"/>
          <a:ext cx="1195551" cy="761999"/>
        </a:xfrm>
        <a:prstGeom prst="rect">
          <a:avLst/>
        </a:prstGeom>
      </xdr:spPr>
    </xdr:pic>
    <xdr:clientData/>
  </xdr:twoCellAnchor>
  <xdr:twoCellAnchor>
    <xdr:from>
      <xdr:col>11</xdr:col>
      <xdr:colOff>393700</xdr:colOff>
      <xdr:row>210</xdr:row>
      <xdr:rowOff>38100</xdr:rowOff>
    </xdr:from>
    <xdr:to>
      <xdr:col>11</xdr:col>
      <xdr:colOff>1549400</xdr:colOff>
      <xdr:row>210</xdr:row>
      <xdr:rowOff>798657</xdr:rowOff>
    </xdr:to>
    <xdr:pic>
      <xdr:nvPicPr>
        <xdr:cNvPr id="45" name="Obraz 44">
          <a:extLst>
            <a:ext uri="{FF2B5EF4-FFF2-40B4-BE49-F238E27FC236}">
              <a16:creationId xmlns:a16="http://schemas.microsoft.com/office/drawing/2014/main" id="{472EFD5A-877D-4F2F-8F47-2E904D05A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46800" y="155105100"/>
          <a:ext cx="1155700" cy="760557"/>
        </a:xfrm>
        <a:prstGeom prst="rect">
          <a:avLst/>
        </a:prstGeom>
      </xdr:spPr>
    </xdr:pic>
    <xdr:clientData/>
  </xdr:twoCellAnchor>
  <xdr:twoCellAnchor>
    <xdr:from>
      <xdr:col>11</xdr:col>
      <xdr:colOff>571500</xdr:colOff>
      <xdr:row>211</xdr:row>
      <xdr:rowOff>38100</xdr:rowOff>
    </xdr:from>
    <xdr:to>
      <xdr:col>11</xdr:col>
      <xdr:colOff>1257300</xdr:colOff>
      <xdr:row>211</xdr:row>
      <xdr:rowOff>738769</xdr:rowOff>
    </xdr:to>
    <xdr:pic>
      <xdr:nvPicPr>
        <xdr:cNvPr id="54" name="Obraz 53">
          <a:extLst>
            <a:ext uri="{FF2B5EF4-FFF2-40B4-BE49-F238E27FC236}">
              <a16:creationId xmlns:a16="http://schemas.microsoft.com/office/drawing/2014/main" id="{C4C5EB88-9555-46C5-87D6-6AF2B292E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24600" y="155930600"/>
          <a:ext cx="685800" cy="700669"/>
        </a:xfrm>
        <a:prstGeom prst="rect">
          <a:avLst/>
        </a:prstGeom>
      </xdr:spPr>
    </xdr:pic>
    <xdr:clientData/>
  </xdr:twoCellAnchor>
  <xdr:twoCellAnchor>
    <xdr:from>
      <xdr:col>11</xdr:col>
      <xdr:colOff>571500</xdr:colOff>
      <xdr:row>212</xdr:row>
      <xdr:rowOff>38100</xdr:rowOff>
    </xdr:from>
    <xdr:to>
      <xdr:col>11</xdr:col>
      <xdr:colOff>1257300</xdr:colOff>
      <xdr:row>212</xdr:row>
      <xdr:rowOff>738769</xdr:rowOff>
    </xdr:to>
    <xdr:pic>
      <xdr:nvPicPr>
        <xdr:cNvPr id="213" name="Obraz 212">
          <a:extLst>
            <a:ext uri="{FF2B5EF4-FFF2-40B4-BE49-F238E27FC236}">
              <a16:creationId xmlns:a16="http://schemas.microsoft.com/office/drawing/2014/main" id="{0C76A2B7-3591-477A-BE03-B1F8D279D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24600" y="155930600"/>
          <a:ext cx="685800" cy="700669"/>
        </a:xfrm>
        <a:prstGeom prst="rect">
          <a:avLst/>
        </a:prstGeom>
      </xdr:spPr>
    </xdr:pic>
    <xdr:clientData/>
  </xdr:twoCellAnchor>
  <xdr:twoCellAnchor>
    <xdr:from>
      <xdr:col>11</xdr:col>
      <xdr:colOff>571500</xdr:colOff>
      <xdr:row>213</xdr:row>
      <xdr:rowOff>38100</xdr:rowOff>
    </xdr:from>
    <xdr:to>
      <xdr:col>11</xdr:col>
      <xdr:colOff>1257300</xdr:colOff>
      <xdr:row>213</xdr:row>
      <xdr:rowOff>738769</xdr:rowOff>
    </xdr:to>
    <xdr:pic>
      <xdr:nvPicPr>
        <xdr:cNvPr id="230" name="Obraz 229">
          <a:extLst>
            <a:ext uri="{FF2B5EF4-FFF2-40B4-BE49-F238E27FC236}">
              <a16:creationId xmlns:a16="http://schemas.microsoft.com/office/drawing/2014/main" id="{62AD6B34-9CBC-4495-AD2A-5BF09AEA0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24600" y="156692600"/>
          <a:ext cx="685800" cy="700669"/>
        </a:xfrm>
        <a:prstGeom prst="rect">
          <a:avLst/>
        </a:prstGeom>
      </xdr:spPr>
    </xdr:pic>
    <xdr:clientData/>
  </xdr:twoCellAnchor>
  <xdr:twoCellAnchor>
    <xdr:from>
      <xdr:col>11</xdr:col>
      <xdr:colOff>533400</xdr:colOff>
      <xdr:row>214</xdr:row>
      <xdr:rowOff>63500</xdr:rowOff>
    </xdr:from>
    <xdr:to>
      <xdr:col>11</xdr:col>
      <xdr:colOff>1308100</xdr:colOff>
      <xdr:row>214</xdr:row>
      <xdr:rowOff>723900</xdr:rowOff>
    </xdr:to>
    <xdr:pic>
      <xdr:nvPicPr>
        <xdr:cNvPr id="62" name="Obraz 61">
          <a:extLst>
            <a:ext uri="{FF2B5EF4-FFF2-40B4-BE49-F238E27FC236}">
              <a16:creationId xmlns:a16="http://schemas.microsoft.com/office/drawing/2014/main" id="{128EE546-E8E2-4846-8B09-D5B2BC831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986500" y="158242000"/>
          <a:ext cx="774700" cy="660400"/>
        </a:xfrm>
        <a:prstGeom prst="rect">
          <a:avLst/>
        </a:prstGeom>
      </xdr:spPr>
    </xdr:pic>
    <xdr:clientData/>
  </xdr:twoCellAnchor>
  <xdr:twoCellAnchor>
    <xdr:from>
      <xdr:col>11</xdr:col>
      <xdr:colOff>533400</xdr:colOff>
      <xdr:row>215</xdr:row>
      <xdr:rowOff>63500</xdr:rowOff>
    </xdr:from>
    <xdr:to>
      <xdr:col>11</xdr:col>
      <xdr:colOff>1308100</xdr:colOff>
      <xdr:row>215</xdr:row>
      <xdr:rowOff>723900</xdr:rowOff>
    </xdr:to>
    <xdr:pic>
      <xdr:nvPicPr>
        <xdr:cNvPr id="237" name="Obraz 236">
          <a:extLst>
            <a:ext uri="{FF2B5EF4-FFF2-40B4-BE49-F238E27FC236}">
              <a16:creationId xmlns:a16="http://schemas.microsoft.com/office/drawing/2014/main" id="{ED960F33-2A9D-48C4-A9D8-1EB9DF25E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986500" y="158242000"/>
          <a:ext cx="774700" cy="660400"/>
        </a:xfrm>
        <a:prstGeom prst="rect">
          <a:avLst/>
        </a:prstGeom>
      </xdr:spPr>
    </xdr:pic>
    <xdr:clientData/>
  </xdr:twoCellAnchor>
  <xdr:twoCellAnchor>
    <xdr:from>
      <xdr:col>11</xdr:col>
      <xdr:colOff>533400</xdr:colOff>
      <xdr:row>216</xdr:row>
      <xdr:rowOff>63500</xdr:rowOff>
    </xdr:from>
    <xdr:to>
      <xdr:col>11</xdr:col>
      <xdr:colOff>1308100</xdr:colOff>
      <xdr:row>216</xdr:row>
      <xdr:rowOff>723900</xdr:rowOff>
    </xdr:to>
    <xdr:pic>
      <xdr:nvPicPr>
        <xdr:cNvPr id="245" name="Obraz 244">
          <a:extLst>
            <a:ext uri="{FF2B5EF4-FFF2-40B4-BE49-F238E27FC236}">
              <a16:creationId xmlns:a16="http://schemas.microsoft.com/office/drawing/2014/main" id="{6D067F75-19A6-4348-A464-7F0C7CABA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986500" y="158242000"/>
          <a:ext cx="774700" cy="660400"/>
        </a:xfrm>
        <a:prstGeom prst="rect">
          <a:avLst/>
        </a:prstGeom>
      </xdr:spPr>
    </xdr:pic>
    <xdr:clientData/>
  </xdr:twoCellAnchor>
  <xdr:twoCellAnchor>
    <xdr:from>
      <xdr:col>11</xdr:col>
      <xdr:colOff>533400</xdr:colOff>
      <xdr:row>217</xdr:row>
      <xdr:rowOff>63500</xdr:rowOff>
    </xdr:from>
    <xdr:to>
      <xdr:col>11</xdr:col>
      <xdr:colOff>1308100</xdr:colOff>
      <xdr:row>217</xdr:row>
      <xdr:rowOff>723900</xdr:rowOff>
    </xdr:to>
    <xdr:pic>
      <xdr:nvPicPr>
        <xdr:cNvPr id="248" name="Obraz 247">
          <a:extLst>
            <a:ext uri="{FF2B5EF4-FFF2-40B4-BE49-F238E27FC236}">
              <a16:creationId xmlns:a16="http://schemas.microsoft.com/office/drawing/2014/main" id="{8CC6A34F-5047-4201-BB7E-F08F916FF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986500" y="158242000"/>
          <a:ext cx="774700" cy="660400"/>
        </a:xfrm>
        <a:prstGeom prst="rect">
          <a:avLst/>
        </a:prstGeom>
      </xdr:spPr>
    </xdr:pic>
    <xdr:clientData/>
  </xdr:twoCellAnchor>
  <xdr:twoCellAnchor>
    <xdr:from>
      <xdr:col>11</xdr:col>
      <xdr:colOff>533400</xdr:colOff>
      <xdr:row>218</xdr:row>
      <xdr:rowOff>63500</xdr:rowOff>
    </xdr:from>
    <xdr:to>
      <xdr:col>11</xdr:col>
      <xdr:colOff>1308100</xdr:colOff>
      <xdr:row>218</xdr:row>
      <xdr:rowOff>723900</xdr:rowOff>
    </xdr:to>
    <xdr:pic>
      <xdr:nvPicPr>
        <xdr:cNvPr id="250" name="Obraz 249">
          <a:extLst>
            <a:ext uri="{FF2B5EF4-FFF2-40B4-BE49-F238E27FC236}">
              <a16:creationId xmlns:a16="http://schemas.microsoft.com/office/drawing/2014/main" id="{121097ED-3CD3-4C8C-BFB7-4C7390337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986500" y="158242000"/>
          <a:ext cx="774700" cy="660400"/>
        </a:xfrm>
        <a:prstGeom prst="rect">
          <a:avLst/>
        </a:prstGeom>
      </xdr:spPr>
    </xdr:pic>
    <xdr:clientData/>
  </xdr:twoCellAnchor>
  <xdr:twoCellAnchor>
    <xdr:from>
      <xdr:col>11</xdr:col>
      <xdr:colOff>533400</xdr:colOff>
      <xdr:row>219</xdr:row>
      <xdr:rowOff>63500</xdr:rowOff>
    </xdr:from>
    <xdr:to>
      <xdr:col>11</xdr:col>
      <xdr:colOff>1308100</xdr:colOff>
      <xdr:row>219</xdr:row>
      <xdr:rowOff>723900</xdr:rowOff>
    </xdr:to>
    <xdr:pic>
      <xdr:nvPicPr>
        <xdr:cNvPr id="251" name="Obraz 250">
          <a:extLst>
            <a:ext uri="{FF2B5EF4-FFF2-40B4-BE49-F238E27FC236}">
              <a16:creationId xmlns:a16="http://schemas.microsoft.com/office/drawing/2014/main" id="{43000522-450E-436E-A552-BD07905B8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986500" y="158242000"/>
          <a:ext cx="774700" cy="660400"/>
        </a:xfrm>
        <a:prstGeom prst="rect">
          <a:avLst/>
        </a:prstGeom>
      </xdr:spPr>
    </xdr:pic>
    <xdr:clientData/>
  </xdr:twoCellAnchor>
  <xdr:twoCellAnchor>
    <xdr:from>
      <xdr:col>11</xdr:col>
      <xdr:colOff>533400</xdr:colOff>
      <xdr:row>220</xdr:row>
      <xdr:rowOff>63500</xdr:rowOff>
    </xdr:from>
    <xdr:to>
      <xdr:col>11</xdr:col>
      <xdr:colOff>1308100</xdr:colOff>
      <xdr:row>220</xdr:row>
      <xdr:rowOff>723900</xdr:rowOff>
    </xdr:to>
    <xdr:pic>
      <xdr:nvPicPr>
        <xdr:cNvPr id="252" name="Obraz 251">
          <a:extLst>
            <a:ext uri="{FF2B5EF4-FFF2-40B4-BE49-F238E27FC236}">
              <a16:creationId xmlns:a16="http://schemas.microsoft.com/office/drawing/2014/main" id="{84747580-CD92-4029-B051-E24ED5024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986500" y="158242000"/>
          <a:ext cx="774700" cy="660400"/>
        </a:xfrm>
        <a:prstGeom prst="rect">
          <a:avLst/>
        </a:prstGeom>
      </xdr:spPr>
    </xdr:pic>
    <xdr:clientData/>
  </xdr:twoCellAnchor>
  <xdr:twoCellAnchor>
    <xdr:from>
      <xdr:col>11</xdr:col>
      <xdr:colOff>533400</xdr:colOff>
      <xdr:row>221</xdr:row>
      <xdr:rowOff>63500</xdr:rowOff>
    </xdr:from>
    <xdr:to>
      <xdr:col>11</xdr:col>
      <xdr:colOff>1308100</xdr:colOff>
      <xdr:row>221</xdr:row>
      <xdr:rowOff>723900</xdr:rowOff>
    </xdr:to>
    <xdr:pic>
      <xdr:nvPicPr>
        <xdr:cNvPr id="253" name="Obraz 252">
          <a:extLst>
            <a:ext uri="{FF2B5EF4-FFF2-40B4-BE49-F238E27FC236}">
              <a16:creationId xmlns:a16="http://schemas.microsoft.com/office/drawing/2014/main" id="{84C9EF04-9319-44BD-B5AC-69B121CA6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986500" y="158242000"/>
          <a:ext cx="774700" cy="660400"/>
        </a:xfrm>
        <a:prstGeom prst="rect">
          <a:avLst/>
        </a:prstGeom>
      </xdr:spPr>
    </xdr:pic>
    <xdr:clientData/>
  </xdr:twoCellAnchor>
  <xdr:twoCellAnchor>
    <xdr:from>
      <xdr:col>11</xdr:col>
      <xdr:colOff>571500</xdr:colOff>
      <xdr:row>222</xdr:row>
      <xdr:rowOff>38100</xdr:rowOff>
    </xdr:from>
    <xdr:to>
      <xdr:col>11</xdr:col>
      <xdr:colOff>1295399</xdr:colOff>
      <xdr:row>222</xdr:row>
      <xdr:rowOff>732980</xdr:rowOff>
    </xdr:to>
    <xdr:pic>
      <xdr:nvPicPr>
        <xdr:cNvPr id="67" name="Obraz 66">
          <a:extLst>
            <a:ext uri="{FF2B5EF4-FFF2-40B4-BE49-F238E27FC236}">
              <a16:creationId xmlns:a16="http://schemas.microsoft.com/office/drawing/2014/main" id="{4178CB31-5B5F-4F84-B8B4-A1E312F5A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24600" y="164312600"/>
          <a:ext cx="723899" cy="694880"/>
        </a:xfrm>
        <a:prstGeom prst="rect">
          <a:avLst/>
        </a:prstGeom>
      </xdr:spPr>
    </xdr:pic>
    <xdr:clientData/>
  </xdr:twoCellAnchor>
  <xdr:twoCellAnchor>
    <xdr:from>
      <xdr:col>11</xdr:col>
      <xdr:colOff>571500</xdr:colOff>
      <xdr:row>223</xdr:row>
      <xdr:rowOff>38100</xdr:rowOff>
    </xdr:from>
    <xdr:to>
      <xdr:col>11</xdr:col>
      <xdr:colOff>1295399</xdr:colOff>
      <xdr:row>223</xdr:row>
      <xdr:rowOff>732980</xdr:rowOff>
    </xdr:to>
    <xdr:pic>
      <xdr:nvPicPr>
        <xdr:cNvPr id="254" name="Obraz 253">
          <a:extLst>
            <a:ext uri="{FF2B5EF4-FFF2-40B4-BE49-F238E27FC236}">
              <a16:creationId xmlns:a16="http://schemas.microsoft.com/office/drawing/2014/main" id="{F477D646-5DE3-4B22-B8FE-6413D7841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24600" y="164312600"/>
          <a:ext cx="723899" cy="694880"/>
        </a:xfrm>
        <a:prstGeom prst="rect">
          <a:avLst/>
        </a:prstGeom>
      </xdr:spPr>
    </xdr:pic>
    <xdr:clientData/>
  </xdr:twoCellAnchor>
  <xdr:twoCellAnchor>
    <xdr:from>
      <xdr:col>11</xdr:col>
      <xdr:colOff>571500</xdr:colOff>
      <xdr:row>224</xdr:row>
      <xdr:rowOff>38100</xdr:rowOff>
    </xdr:from>
    <xdr:to>
      <xdr:col>11</xdr:col>
      <xdr:colOff>1295399</xdr:colOff>
      <xdr:row>224</xdr:row>
      <xdr:rowOff>732980</xdr:rowOff>
    </xdr:to>
    <xdr:pic>
      <xdr:nvPicPr>
        <xdr:cNvPr id="255" name="Obraz 254">
          <a:extLst>
            <a:ext uri="{FF2B5EF4-FFF2-40B4-BE49-F238E27FC236}">
              <a16:creationId xmlns:a16="http://schemas.microsoft.com/office/drawing/2014/main" id="{3C45571B-5553-43F5-8E31-E446A98E7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24600" y="164312600"/>
          <a:ext cx="723899" cy="694880"/>
        </a:xfrm>
        <a:prstGeom prst="rect">
          <a:avLst/>
        </a:prstGeom>
      </xdr:spPr>
    </xdr:pic>
    <xdr:clientData/>
  </xdr:twoCellAnchor>
  <xdr:twoCellAnchor>
    <xdr:from>
      <xdr:col>11</xdr:col>
      <xdr:colOff>571500</xdr:colOff>
      <xdr:row>225</xdr:row>
      <xdr:rowOff>38100</xdr:rowOff>
    </xdr:from>
    <xdr:to>
      <xdr:col>11</xdr:col>
      <xdr:colOff>1295399</xdr:colOff>
      <xdr:row>225</xdr:row>
      <xdr:rowOff>732980</xdr:rowOff>
    </xdr:to>
    <xdr:pic>
      <xdr:nvPicPr>
        <xdr:cNvPr id="256" name="Obraz 255">
          <a:extLst>
            <a:ext uri="{FF2B5EF4-FFF2-40B4-BE49-F238E27FC236}">
              <a16:creationId xmlns:a16="http://schemas.microsoft.com/office/drawing/2014/main" id="{EB4C25B4-BFE1-4FFF-8D34-77AD1E9EA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24600" y="164312600"/>
          <a:ext cx="723899" cy="694880"/>
        </a:xfrm>
        <a:prstGeom prst="rect">
          <a:avLst/>
        </a:prstGeom>
      </xdr:spPr>
    </xdr:pic>
    <xdr:clientData/>
  </xdr:twoCellAnchor>
  <xdr:twoCellAnchor>
    <xdr:from>
      <xdr:col>11</xdr:col>
      <xdr:colOff>571500</xdr:colOff>
      <xdr:row>226</xdr:row>
      <xdr:rowOff>38100</xdr:rowOff>
    </xdr:from>
    <xdr:to>
      <xdr:col>11</xdr:col>
      <xdr:colOff>1295399</xdr:colOff>
      <xdr:row>226</xdr:row>
      <xdr:rowOff>732980</xdr:rowOff>
    </xdr:to>
    <xdr:pic>
      <xdr:nvPicPr>
        <xdr:cNvPr id="257" name="Obraz 256">
          <a:extLst>
            <a:ext uri="{FF2B5EF4-FFF2-40B4-BE49-F238E27FC236}">
              <a16:creationId xmlns:a16="http://schemas.microsoft.com/office/drawing/2014/main" id="{D3395E79-F641-473F-ABAE-FB3519F38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24600" y="164312600"/>
          <a:ext cx="723899" cy="694880"/>
        </a:xfrm>
        <a:prstGeom prst="rect">
          <a:avLst/>
        </a:prstGeom>
      </xdr:spPr>
    </xdr:pic>
    <xdr:clientData/>
  </xdr:twoCellAnchor>
  <xdr:twoCellAnchor>
    <xdr:from>
      <xdr:col>11</xdr:col>
      <xdr:colOff>571500</xdr:colOff>
      <xdr:row>227</xdr:row>
      <xdr:rowOff>38100</xdr:rowOff>
    </xdr:from>
    <xdr:to>
      <xdr:col>11</xdr:col>
      <xdr:colOff>1295399</xdr:colOff>
      <xdr:row>227</xdr:row>
      <xdr:rowOff>732980</xdr:rowOff>
    </xdr:to>
    <xdr:pic>
      <xdr:nvPicPr>
        <xdr:cNvPr id="258" name="Obraz 257">
          <a:extLst>
            <a:ext uri="{FF2B5EF4-FFF2-40B4-BE49-F238E27FC236}">
              <a16:creationId xmlns:a16="http://schemas.microsoft.com/office/drawing/2014/main" id="{355D4E8B-C94B-4DBA-8250-A03E9C000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24600" y="164312600"/>
          <a:ext cx="723899" cy="694880"/>
        </a:xfrm>
        <a:prstGeom prst="rect">
          <a:avLst/>
        </a:prstGeom>
      </xdr:spPr>
    </xdr:pic>
    <xdr:clientData/>
  </xdr:twoCellAnchor>
  <xdr:twoCellAnchor>
    <xdr:from>
      <xdr:col>11</xdr:col>
      <xdr:colOff>596901</xdr:colOff>
      <xdr:row>228</xdr:row>
      <xdr:rowOff>50801</xdr:rowOff>
    </xdr:from>
    <xdr:to>
      <xdr:col>11</xdr:col>
      <xdr:colOff>1308100</xdr:colOff>
      <xdr:row>228</xdr:row>
      <xdr:rowOff>722583</xdr:rowOff>
    </xdr:to>
    <xdr:pic>
      <xdr:nvPicPr>
        <xdr:cNvPr id="69" name="Obraz 68">
          <a:extLst>
            <a:ext uri="{FF2B5EF4-FFF2-40B4-BE49-F238E27FC236}">
              <a16:creationId xmlns:a16="http://schemas.microsoft.com/office/drawing/2014/main" id="{186B6C65-5AE3-4971-8BC2-3145388E8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50001" y="168897301"/>
          <a:ext cx="711199" cy="671782"/>
        </a:xfrm>
        <a:prstGeom prst="rect">
          <a:avLst/>
        </a:prstGeom>
      </xdr:spPr>
    </xdr:pic>
    <xdr:clientData/>
  </xdr:twoCellAnchor>
  <xdr:twoCellAnchor>
    <xdr:from>
      <xdr:col>11</xdr:col>
      <xdr:colOff>596901</xdr:colOff>
      <xdr:row>229</xdr:row>
      <xdr:rowOff>50801</xdr:rowOff>
    </xdr:from>
    <xdr:to>
      <xdr:col>11</xdr:col>
      <xdr:colOff>1308100</xdr:colOff>
      <xdr:row>229</xdr:row>
      <xdr:rowOff>722583</xdr:rowOff>
    </xdr:to>
    <xdr:pic>
      <xdr:nvPicPr>
        <xdr:cNvPr id="260" name="Obraz 259">
          <a:extLst>
            <a:ext uri="{FF2B5EF4-FFF2-40B4-BE49-F238E27FC236}">
              <a16:creationId xmlns:a16="http://schemas.microsoft.com/office/drawing/2014/main" id="{C68A86B9-9023-49BD-9EA5-AF5D05F61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50001" y="168897301"/>
          <a:ext cx="711199" cy="671782"/>
        </a:xfrm>
        <a:prstGeom prst="rect">
          <a:avLst/>
        </a:prstGeom>
      </xdr:spPr>
    </xdr:pic>
    <xdr:clientData/>
  </xdr:twoCellAnchor>
  <xdr:twoCellAnchor>
    <xdr:from>
      <xdr:col>11</xdr:col>
      <xdr:colOff>596901</xdr:colOff>
      <xdr:row>230</xdr:row>
      <xdr:rowOff>50801</xdr:rowOff>
    </xdr:from>
    <xdr:to>
      <xdr:col>11</xdr:col>
      <xdr:colOff>1308100</xdr:colOff>
      <xdr:row>230</xdr:row>
      <xdr:rowOff>722583</xdr:rowOff>
    </xdr:to>
    <xdr:pic>
      <xdr:nvPicPr>
        <xdr:cNvPr id="261" name="Obraz 260">
          <a:extLst>
            <a:ext uri="{FF2B5EF4-FFF2-40B4-BE49-F238E27FC236}">
              <a16:creationId xmlns:a16="http://schemas.microsoft.com/office/drawing/2014/main" id="{78DB89E0-046A-48AE-BB86-B9876B562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50001" y="168897301"/>
          <a:ext cx="711199" cy="671782"/>
        </a:xfrm>
        <a:prstGeom prst="rect">
          <a:avLst/>
        </a:prstGeom>
      </xdr:spPr>
    </xdr:pic>
    <xdr:clientData/>
  </xdr:twoCellAnchor>
  <xdr:twoCellAnchor>
    <xdr:from>
      <xdr:col>11</xdr:col>
      <xdr:colOff>596901</xdr:colOff>
      <xdr:row>231</xdr:row>
      <xdr:rowOff>50801</xdr:rowOff>
    </xdr:from>
    <xdr:to>
      <xdr:col>11</xdr:col>
      <xdr:colOff>1308100</xdr:colOff>
      <xdr:row>231</xdr:row>
      <xdr:rowOff>722583</xdr:rowOff>
    </xdr:to>
    <xdr:pic>
      <xdr:nvPicPr>
        <xdr:cNvPr id="262" name="Obraz 261">
          <a:extLst>
            <a:ext uri="{FF2B5EF4-FFF2-40B4-BE49-F238E27FC236}">
              <a16:creationId xmlns:a16="http://schemas.microsoft.com/office/drawing/2014/main" id="{4C4C7938-6EDA-4584-8E1E-023AA0792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50001" y="168897301"/>
          <a:ext cx="711199" cy="671782"/>
        </a:xfrm>
        <a:prstGeom prst="rect">
          <a:avLst/>
        </a:prstGeom>
      </xdr:spPr>
    </xdr:pic>
    <xdr:clientData/>
  </xdr:twoCellAnchor>
  <xdr:twoCellAnchor>
    <xdr:from>
      <xdr:col>11</xdr:col>
      <xdr:colOff>596901</xdr:colOff>
      <xdr:row>232</xdr:row>
      <xdr:rowOff>50801</xdr:rowOff>
    </xdr:from>
    <xdr:to>
      <xdr:col>11</xdr:col>
      <xdr:colOff>1308100</xdr:colOff>
      <xdr:row>232</xdr:row>
      <xdr:rowOff>722583</xdr:rowOff>
    </xdr:to>
    <xdr:pic>
      <xdr:nvPicPr>
        <xdr:cNvPr id="263" name="Obraz 262">
          <a:extLst>
            <a:ext uri="{FF2B5EF4-FFF2-40B4-BE49-F238E27FC236}">
              <a16:creationId xmlns:a16="http://schemas.microsoft.com/office/drawing/2014/main" id="{641C17EE-7871-4705-ABD6-02D90FD3F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50001" y="168897301"/>
          <a:ext cx="711199" cy="671782"/>
        </a:xfrm>
        <a:prstGeom prst="rect">
          <a:avLst/>
        </a:prstGeom>
      </xdr:spPr>
    </xdr:pic>
    <xdr:clientData/>
  </xdr:twoCellAnchor>
  <xdr:twoCellAnchor>
    <xdr:from>
      <xdr:col>11</xdr:col>
      <xdr:colOff>596901</xdr:colOff>
      <xdr:row>233</xdr:row>
      <xdr:rowOff>50801</xdr:rowOff>
    </xdr:from>
    <xdr:to>
      <xdr:col>11</xdr:col>
      <xdr:colOff>1308100</xdr:colOff>
      <xdr:row>233</xdr:row>
      <xdr:rowOff>722583</xdr:rowOff>
    </xdr:to>
    <xdr:pic>
      <xdr:nvPicPr>
        <xdr:cNvPr id="264" name="Obraz 263">
          <a:extLst>
            <a:ext uri="{FF2B5EF4-FFF2-40B4-BE49-F238E27FC236}">
              <a16:creationId xmlns:a16="http://schemas.microsoft.com/office/drawing/2014/main" id="{741D621C-94C8-434C-9270-ADA7FAE44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50001" y="168897301"/>
          <a:ext cx="711199" cy="671782"/>
        </a:xfrm>
        <a:prstGeom prst="rect">
          <a:avLst/>
        </a:prstGeom>
      </xdr:spPr>
    </xdr:pic>
    <xdr:clientData/>
  </xdr:twoCellAnchor>
  <xdr:twoCellAnchor>
    <xdr:from>
      <xdr:col>11</xdr:col>
      <xdr:colOff>558801</xdr:colOff>
      <xdr:row>234</xdr:row>
      <xdr:rowOff>38100</xdr:rowOff>
    </xdr:from>
    <xdr:to>
      <xdr:col>11</xdr:col>
      <xdr:colOff>1320801</xdr:colOff>
      <xdr:row>234</xdr:row>
      <xdr:rowOff>735666</xdr:rowOff>
    </xdr:to>
    <xdr:pic>
      <xdr:nvPicPr>
        <xdr:cNvPr id="80" name="Obraz 79">
          <a:extLst>
            <a:ext uri="{FF2B5EF4-FFF2-40B4-BE49-F238E27FC236}">
              <a16:creationId xmlns:a16="http://schemas.microsoft.com/office/drawing/2014/main" id="{02FF4DB8-3946-4443-90F7-96C748C97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11901" y="173456600"/>
          <a:ext cx="762000" cy="697566"/>
        </a:xfrm>
        <a:prstGeom prst="rect">
          <a:avLst/>
        </a:prstGeom>
      </xdr:spPr>
    </xdr:pic>
    <xdr:clientData/>
  </xdr:twoCellAnchor>
  <xdr:twoCellAnchor>
    <xdr:from>
      <xdr:col>11</xdr:col>
      <xdr:colOff>596900</xdr:colOff>
      <xdr:row>235</xdr:row>
      <xdr:rowOff>38100</xdr:rowOff>
    </xdr:from>
    <xdr:to>
      <xdr:col>11</xdr:col>
      <xdr:colOff>1308099</xdr:colOff>
      <xdr:row>235</xdr:row>
      <xdr:rowOff>739009</xdr:rowOff>
    </xdr:to>
    <xdr:pic>
      <xdr:nvPicPr>
        <xdr:cNvPr id="95" name="Obraz 94">
          <a:extLst>
            <a:ext uri="{FF2B5EF4-FFF2-40B4-BE49-F238E27FC236}">
              <a16:creationId xmlns:a16="http://schemas.microsoft.com/office/drawing/2014/main" id="{EFB68D46-C788-4B56-99D7-405E697ED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50000" y="174218600"/>
          <a:ext cx="711199" cy="700909"/>
        </a:xfrm>
        <a:prstGeom prst="rect">
          <a:avLst/>
        </a:prstGeom>
      </xdr:spPr>
    </xdr:pic>
    <xdr:clientData/>
  </xdr:twoCellAnchor>
  <xdr:twoCellAnchor>
    <xdr:from>
      <xdr:col>11</xdr:col>
      <xdr:colOff>596900</xdr:colOff>
      <xdr:row>236</xdr:row>
      <xdr:rowOff>38100</xdr:rowOff>
    </xdr:from>
    <xdr:to>
      <xdr:col>11</xdr:col>
      <xdr:colOff>1308099</xdr:colOff>
      <xdr:row>236</xdr:row>
      <xdr:rowOff>739009</xdr:rowOff>
    </xdr:to>
    <xdr:pic>
      <xdr:nvPicPr>
        <xdr:cNvPr id="265" name="Obraz 264">
          <a:extLst>
            <a:ext uri="{FF2B5EF4-FFF2-40B4-BE49-F238E27FC236}">
              <a16:creationId xmlns:a16="http://schemas.microsoft.com/office/drawing/2014/main" id="{A8153E01-E1EC-4865-A7FA-A1FF9E0F3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50000" y="174218600"/>
          <a:ext cx="711199" cy="700909"/>
        </a:xfrm>
        <a:prstGeom prst="rect">
          <a:avLst/>
        </a:prstGeom>
      </xdr:spPr>
    </xdr:pic>
    <xdr:clientData/>
  </xdr:twoCellAnchor>
  <xdr:twoCellAnchor>
    <xdr:from>
      <xdr:col>11</xdr:col>
      <xdr:colOff>571501</xdr:colOff>
      <xdr:row>237</xdr:row>
      <xdr:rowOff>50800</xdr:rowOff>
    </xdr:from>
    <xdr:to>
      <xdr:col>11</xdr:col>
      <xdr:colOff>1308100</xdr:colOff>
      <xdr:row>237</xdr:row>
      <xdr:rowOff>723740</xdr:rowOff>
    </xdr:to>
    <xdr:pic>
      <xdr:nvPicPr>
        <xdr:cNvPr id="104" name="Obraz 103">
          <a:extLst>
            <a:ext uri="{FF2B5EF4-FFF2-40B4-BE49-F238E27FC236}">
              <a16:creationId xmlns:a16="http://schemas.microsoft.com/office/drawing/2014/main" id="{04ED21CA-F7CB-40B1-98E9-6A4AADF97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24601" y="175755300"/>
          <a:ext cx="736599" cy="672940"/>
        </a:xfrm>
        <a:prstGeom prst="rect">
          <a:avLst/>
        </a:prstGeom>
      </xdr:spPr>
    </xdr:pic>
    <xdr:clientData/>
  </xdr:twoCellAnchor>
  <xdr:twoCellAnchor>
    <xdr:from>
      <xdr:col>11</xdr:col>
      <xdr:colOff>571501</xdr:colOff>
      <xdr:row>238</xdr:row>
      <xdr:rowOff>50800</xdr:rowOff>
    </xdr:from>
    <xdr:to>
      <xdr:col>11</xdr:col>
      <xdr:colOff>1308100</xdr:colOff>
      <xdr:row>238</xdr:row>
      <xdr:rowOff>723740</xdr:rowOff>
    </xdr:to>
    <xdr:pic>
      <xdr:nvPicPr>
        <xdr:cNvPr id="266" name="Obraz 265">
          <a:extLst>
            <a:ext uri="{FF2B5EF4-FFF2-40B4-BE49-F238E27FC236}">
              <a16:creationId xmlns:a16="http://schemas.microsoft.com/office/drawing/2014/main" id="{326474D2-D029-449A-BB68-04708658DE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24601" y="175755300"/>
          <a:ext cx="736599" cy="672940"/>
        </a:xfrm>
        <a:prstGeom prst="rect">
          <a:avLst/>
        </a:prstGeom>
      </xdr:spPr>
    </xdr:pic>
    <xdr:clientData/>
  </xdr:twoCellAnchor>
  <xdr:twoCellAnchor>
    <xdr:from>
      <xdr:col>11</xdr:col>
      <xdr:colOff>622300</xdr:colOff>
      <xdr:row>239</xdr:row>
      <xdr:rowOff>38099</xdr:rowOff>
    </xdr:from>
    <xdr:to>
      <xdr:col>11</xdr:col>
      <xdr:colOff>1270000</xdr:colOff>
      <xdr:row>239</xdr:row>
      <xdr:rowOff>736600</xdr:rowOff>
    </xdr:to>
    <xdr:pic>
      <xdr:nvPicPr>
        <xdr:cNvPr id="108" name="Obraz 107">
          <a:extLst>
            <a:ext uri="{FF2B5EF4-FFF2-40B4-BE49-F238E27FC236}">
              <a16:creationId xmlns:a16="http://schemas.microsoft.com/office/drawing/2014/main" id="{D04702CB-108B-4991-ADDE-F32B35C24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75400" y="177266599"/>
          <a:ext cx="647700" cy="698501"/>
        </a:xfrm>
        <a:prstGeom prst="rect">
          <a:avLst/>
        </a:prstGeom>
      </xdr:spPr>
    </xdr:pic>
    <xdr:clientData/>
  </xdr:twoCellAnchor>
  <xdr:twoCellAnchor>
    <xdr:from>
      <xdr:col>11</xdr:col>
      <xdr:colOff>635000</xdr:colOff>
      <xdr:row>240</xdr:row>
      <xdr:rowOff>38100</xdr:rowOff>
    </xdr:from>
    <xdr:to>
      <xdr:col>11</xdr:col>
      <xdr:colOff>1244599</xdr:colOff>
      <xdr:row>240</xdr:row>
      <xdr:rowOff>736599</xdr:rowOff>
    </xdr:to>
    <xdr:pic>
      <xdr:nvPicPr>
        <xdr:cNvPr id="114" name="Obraz 113">
          <a:extLst>
            <a:ext uri="{FF2B5EF4-FFF2-40B4-BE49-F238E27FC236}">
              <a16:creationId xmlns:a16="http://schemas.microsoft.com/office/drawing/2014/main" id="{EB5C24F6-0163-467D-977D-2B5DE0B70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88100" y="178028600"/>
          <a:ext cx="609599" cy="698499"/>
        </a:xfrm>
        <a:prstGeom prst="rect">
          <a:avLst/>
        </a:prstGeom>
      </xdr:spPr>
    </xdr:pic>
    <xdr:clientData/>
  </xdr:twoCellAnchor>
  <xdr:twoCellAnchor>
    <xdr:from>
      <xdr:col>11</xdr:col>
      <xdr:colOff>584200</xdr:colOff>
      <xdr:row>241</xdr:row>
      <xdr:rowOff>50800</xdr:rowOff>
    </xdr:from>
    <xdr:to>
      <xdr:col>11</xdr:col>
      <xdr:colOff>1308100</xdr:colOff>
      <xdr:row>241</xdr:row>
      <xdr:rowOff>736600</xdr:rowOff>
    </xdr:to>
    <xdr:pic>
      <xdr:nvPicPr>
        <xdr:cNvPr id="121" name="Obraz 120">
          <a:extLst>
            <a:ext uri="{FF2B5EF4-FFF2-40B4-BE49-F238E27FC236}">
              <a16:creationId xmlns:a16="http://schemas.microsoft.com/office/drawing/2014/main" id="{10271557-290D-41B6-9E28-E326BC985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37300" y="178803300"/>
          <a:ext cx="723900" cy="685800"/>
        </a:xfrm>
        <a:prstGeom prst="rect">
          <a:avLst/>
        </a:prstGeom>
      </xdr:spPr>
    </xdr:pic>
    <xdr:clientData/>
  </xdr:twoCellAnchor>
  <xdr:twoCellAnchor>
    <xdr:from>
      <xdr:col>11</xdr:col>
      <xdr:colOff>584200</xdr:colOff>
      <xdr:row>242</xdr:row>
      <xdr:rowOff>50800</xdr:rowOff>
    </xdr:from>
    <xdr:to>
      <xdr:col>11</xdr:col>
      <xdr:colOff>1308100</xdr:colOff>
      <xdr:row>242</xdr:row>
      <xdr:rowOff>736600</xdr:rowOff>
    </xdr:to>
    <xdr:pic>
      <xdr:nvPicPr>
        <xdr:cNvPr id="267" name="Obraz 266">
          <a:extLst>
            <a:ext uri="{FF2B5EF4-FFF2-40B4-BE49-F238E27FC236}">
              <a16:creationId xmlns:a16="http://schemas.microsoft.com/office/drawing/2014/main" id="{572E6BDB-1C48-4B3D-BD51-1755ACF54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37300" y="178803300"/>
          <a:ext cx="723900" cy="685800"/>
        </a:xfrm>
        <a:prstGeom prst="rect">
          <a:avLst/>
        </a:prstGeom>
      </xdr:spPr>
    </xdr:pic>
    <xdr:clientData/>
  </xdr:twoCellAnchor>
  <xdr:twoCellAnchor>
    <xdr:from>
      <xdr:col>11</xdr:col>
      <xdr:colOff>584200</xdr:colOff>
      <xdr:row>243</xdr:row>
      <xdr:rowOff>50800</xdr:rowOff>
    </xdr:from>
    <xdr:to>
      <xdr:col>11</xdr:col>
      <xdr:colOff>1308100</xdr:colOff>
      <xdr:row>243</xdr:row>
      <xdr:rowOff>736600</xdr:rowOff>
    </xdr:to>
    <xdr:pic>
      <xdr:nvPicPr>
        <xdr:cNvPr id="268" name="Obraz 267">
          <a:extLst>
            <a:ext uri="{FF2B5EF4-FFF2-40B4-BE49-F238E27FC236}">
              <a16:creationId xmlns:a16="http://schemas.microsoft.com/office/drawing/2014/main" id="{3C23954A-E8EA-4217-A513-9EFD35446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37300" y="178803300"/>
          <a:ext cx="723900" cy="685800"/>
        </a:xfrm>
        <a:prstGeom prst="rect">
          <a:avLst/>
        </a:prstGeom>
      </xdr:spPr>
    </xdr:pic>
    <xdr:clientData/>
  </xdr:twoCellAnchor>
  <xdr:twoCellAnchor>
    <xdr:from>
      <xdr:col>11</xdr:col>
      <xdr:colOff>584200</xdr:colOff>
      <xdr:row>244</xdr:row>
      <xdr:rowOff>38101</xdr:rowOff>
    </xdr:from>
    <xdr:to>
      <xdr:col>11</xdr:col>
      <xdr:colOff>1244600</xdr:colOff>
      <xdr:row>244</xdr:row>
      <xdr:rowOff>732259</xdr:rowOff>
    </xdr:to>
    <xdr:pic>
      <xdr:nvPicPr>
        <xdr:cNvPr id="127" name="Obraz 126">
          <a:extLst>
            <a:ext uri="{FF2B5EF4-FFF2-40B4-BE49-F238E27FC236}">
              <a16:creationId xmlns:a16="http://schemas.microsoft.com/office/drawing/2014/main" id="{13485549-CF6B-4987-BFBA-7BF52A7B7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37300" y="181076601"/>
          <a:ext cx="660400" cy="694158"/>
        </a:xfrm>
        <a:prstGeom prst="rect">
          <a:avLst/>
        </a:prstGeom>
      </xdr:spPr>
    </xdr:pic>
    <xdr:clientData/>
  </xdr:twoCellAnchor>
  <xdr:twoCellAnchor>
    <xdr:from>
      <xdr:col>11</xdr:col>
      <xdr:colOff>584200</xdr:colOff>
      <xdr:row>246</xdr:row>
      <xdr:rowOff>38101</xdr:rowOff>
    </xdr:from>
    <xdr:to>
      <xdr:col>11</xdr:col>
      <xdr:colOff>1244600</xdr:colOff>
      <xdr:row>246</xdr:row>
      <xdr:rowOff>732259</xdr:rowOff>
    </xdr:to>
    <xdr:pic>
      <xdr:nvPicPr>
        <xdr:cNvPr id="269" name="Obraz 268">
          <a:extLst>
            <a:ext uri="{FF2B5EF4-FFF2-40B4-BE49-F238E27FC236}">
              <a16:creationId xmlns:a16="http://schemas.microsoft.com/office/drawing/2014/main" id="{04142468-1A59-40DE-A0AC-C4B06E44E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37300" y="181076601"/>
          <a:ext cx="660400" cy="694158"/>
        </a:xfrm>
        <a:prstGeom prst="rect">
          <a:avLst/>
        </a:prstGeom>
      </xdr:spPr>
    </xdr:pic>
    <xdr:clientData/>
  </xdr:twoCellAnchor>
  <xdr:twoCellAnchor>
    <xdr:from>
      <xdr:col>11</xdr:col>
      <xdr:colOff>584200</xdr:colOff>
      <xdr:row>247</xdr:row>
      <xdr:rowOff>38101</xdr:rowOff>
    </xdr:from>
    <xdr:to>
      <xdr:col>11</xdr:col>
      <xdr:colOff>1244600</xdr:colOff>
      <xdr:row>247</xdr:row>
      <xdr:rowOff>732259</xdr:rowOff>
    </xdr:to>
    <xdr:pic>
      <xdr:nvPicPr>
        <xdr:cNvPr id="270" name="Obraz 269">
          <a:extLst>
            <a:ext uri="{FF2B5EF4-FFF2-40B4-BE49-F238E27FC236}">
              <a16:creationId xmlns:a16="http://schemas.microsoft.com/office/drawing/2014/main" id="{F4C6AF20-05E9-458E-A3C1-E7DAE14D1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37300" y="181076601"/>
          <a:ext cx="660400" cy="694158"/>
        </a:xfrm>
        <a:prstGeom prst="rect">
          <a:avLst/>
        </a:prstGeom>
      </xdr:spPr>
    </xdr:pic>
    <xdr:clientData/>
  </xdr:twoCellAnchor>
  <xdr:twoCellAnchor>
    <xdr:from>
      <xdr:col>11</xdr:col>
      <xdr:colOff>571500</xdr:colOff>
      <xdr:row>248</xdr:row>
      <xdr:rowOff>38099</xdr:rowOff>
    </xdr:from>
    <xdr:to>
      <xdr:col>11</xdr:col>
      <xdr:colOff>1244601</xdr:colOff>
      <xdr:row>248</xdr:row>
      <xdr:rowOff>723900</xdr:rowOff>
    </xdr:to>
    <xdr:pic>
      <xdr:nvPicPr>
        <xdr:cNvPr id="133" name="Obraz 132">
          <a:extLst>
            <a:ext uri="{FF2B5EF4-FFF2-40B4-BE49-F238E27FC236}">
              <a16:creationId xmlns:a16="http://schemas.microsoft.com/office/drawing/2014/main" id="{6BB07C0E-7A58-49B8-AF1A-9761737B2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24600" y="183362599"/>
          <a:ext cx="673101" cy="685801"/>
        </a:xfrm>
        <a:prstGeom prst="rect">
          <a:avLst/>
        </a:prstGeom>
      </xdr:spPr>
    </xdr:pic>
    <xdr:clientData/>
  </xdr:twoCellAnchor>
  <xdr:twoCellAnchor>
    <xdr:from>
      <xdr:col>11</xdr:col>
      <xdr:colOff>571500</xdr:colOff>
      <xdr:row>249</xdr:row>
      <xdr:rowOff>38099</xdr:rowOff>
    </xdr:from>
    <xdr:to>
      <xdr:col>11</xdr:col>
      <xdr:colOff>1244601</xdr:colOff>
      <xdr:row>249</xdr:row>
      <xdr:rowOff>723900</xdr:rowOff>
    </xdr:to>
    <xdr:pic>
      <xdr:nvPicPr>
        <xdr:cNvPr id="271" name="Obraz 270">
          <a:extLst>
            <a:ext uri="{FF2B5EF4-FFF2-40B4-BE49-F238E27FC236}">
              <a16:creationId xmlns:a16="http://schemas.microsoft.com/office/drawing/2014/main" id="{793E3ACB-3407-4E81-995F-E1B213DFB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24600" y="183362599"/>
          <a:ext cx="673101" cy="685801"/>
        </a:xfrm>
        <a:prstGeom prst="rect">
          <a:avLst/>
        </a:prstGeom>
      </xdr:spPr>
    </xdr:pic>
    <xdr:clientData/>
  </xdr:twoCellAnchor>
  <xdr:twoCellAnchor>
    <xdr:from>
      <xdr:col>11</xdr:col>
      <xdr:colOff>571500</xdr:colOff>
      <xdr:row>250</xdr:row>
      <xdr:rowOff>38099</xdr:rowOff>
    </xdr:from>
    <xdr:to>
      <xdr:col>11</xdr:col>
      <xdr:colOff>1244601</xdr:colOff>
      <xdr:row>250</xdr:row>
      <xdr:rowOff>723900</xdr:rowOff>
    </xdr:to>
    <xdr:pic>
      <xdr:nvPicPr>
        <xdr:cNvPr id="272" name="Obraz 271">
          <a:extLst>
            <a:ext uri="{FF2B5EF4-FFF2-40B4-BE49-F238E27FC236}">
              <a16:creationId xmlns:a16="http://schemas.microsoft.com/office/drawing/2014/main" id="{979BB407-3CC3-48A2-A522-272BDFCC9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24600" y="183362599"/>
          <a:ext cx="673101" cy="685801"/>
        </a:xfrm>
        <a:prstGeom prst="rect">
          <a:avLst/>
        </a:prstGeom>
      </xdr:spPr>
    </xdr:pic>
    <xdr:clientData/>
  </xdr:twoCellAnchor>
  <xdr:twoCellAnchor>
    <xdr:from>
      <xdr:col>11</xdr:col>
      <xdr:colOff>571500</xdr:colOff>
      <xdr:row>251</xdr:row>
      <xdr:rowOff>38099</xdr:rowOff>
    </xdr:from>
    <xdr:to>
      <xdr:col>11</xdr:col>
      <xdr:colOff>1244601</xdr:colOff>
      <xdr:row>251</xdr:row>
      <xdr:rowOff>723900</xdr:rowOff>
    </xdr:to>
    <xdr:pic>
      <xdr:nvPicPr>
        <xdr:cNvPr id="273" name="Obraz 272">
          <a:extLst>
            <a:ext uri="{FF2B5EF4-FFF2-40B4-BE49-F238E27FC236}">
              <a16:creationId xmlns:a16="http://schemas.microsoft.com/office/drawing/2014/main" id="{05FC8AA9-9935-435D-9D8F-BE0F24C37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24600" y="183362599"/>
          <a:ext cx="673101" cy="685801"/>
        </a:xfrm>
        <a:prstGeom prst="rect">
          <a:avLst/>
        </a:prstGeom>
      </xdr:spPr>
    </xdr:pic>
    <xdr:clientData/>
  </xdr:twoCellAnchor>
  <xdr:twoCellAnchor>
    <xdr:from>
      <xdr:col>11</xdr:col>
      <xdr:colOff>546100</xdr:colOff>
      <xdr:row>252</xdr:row>
      <xdr:rowOff>38100</xdr:rowOff>
    </xdr:from>
    <xdr:to>
      <xdr:col>11</xdr:col>
      <xdr:colOff>1244599</xdr:colOff>
      <xdr:row>252</xdr:row>
      <xdr:rowOff>736600</xdr:rowOff>
    </xdr:to>
    <xdr:pic>
      <xdr:nvPicPr>
        <xdr:cNvPr id="139" name="Obraz 138">
          <a:extLst>
            <a:ext uri="{FF2B5EF4-FFF2-40B4-BE49-F238E27FC236}">
              <a16:creationId xmlns:a16="http://schemas.microsoft.com/office/drawing/2014/main" id="{B4EFB575-2B2C-4701-AC37-543EAF583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999200" y="186410600"/>
          <a:ext cx="698499" cy="698500"/>
        </a:xfrm>
        <a:prstGeom prst="rect">
          <a:avLst/>
        </a:prstGeom>
      </xdr:spPr>
    </xdr:pic>
    <xdr:clientData/>
  </xdr:twoCellAnchor>
  <xdr:twoCellAnchor>
    <xdr:from>
      <xdr:col>11</xdr:col>
      <xdr:colOff>584200</xdr:colOff>
      <xdr:row>245</xdr:row>
      <xdr:rowOff>38101</xdr:rowOff>
    </xdr:from>
    <xdr:to>
      <xdr:col>11</xdr:col>
      <xdr:colOff>1244600</xdr:colOff>
      <xdr:row>245</xdr:row>
      <xdr:rowOff>732259</xdr:rowOff>
    </xdr:to>
    <xdr:pic>
      <xdr:nvPicPr>
        <xdr:cNvPr id="276" name="Obraz 275">
          <a:extLst>
            <a:ext uri="{FF2B5EF4-FFF2-40B4-BE49-F238E27FC236}">
              <a16:creationId xmlns:a16="http://schemas.microsoft.com/office/drawing/2014/main" id="{BF72550A-4CB6-44AE-B3E8-3C7F43743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37300" y="182600601"/>
          <a:ext cx="660400" cy="694158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0</xdr:row>
      <xdr:rowOff>0</xdr:rowOff>
    </xdr:from>
    <xdr:to>
      <xdr:col>4</xdr:col>
      <xdr:colOff>1941512</xdr:colOff>
      <xdr:row>0</xdr:row>
      <xdr:rowOff>1117600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BFFD6B02-48B2-44A0-B6D9-6B167A71D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7200" y="0"/>
          <a:ext cx="5446712" cy="1117600"/>
        </a:xfrm>
        <a:prstGeom prst="rect">
          <a:avLst/>
        </a:prstGeom>
      </xdr:spPr>
    </xdr:pic>
    <xdr:clientData/>
  </xdr:twoCellAnchor>
  <xdr:twoCellAnchor editAs="oneCell">
    <xdr:from>
      <xdr:col>9</xdr:col>
      <xdr:colOff>228600</xdr:colOff>
      <xdr:row>0</xdr:row>
      <xdr:rowOff>0</xdr:rowOff>
    </xdr:from>
    <xdr:to>
      <xdr:col>13</xdr:col>
      <xdr:colOff>3174</xdr:colOff>
      <xdr:row>1</xdr:row>
      <xdr:rowOff>0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2DBD1FAB-0655-4AC6-AF4D-BA5866BB6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979900" y="0"/>
          <a:ext cx="7083424" cy="1168400"/>
        </a:xfrm>
        <a:prstGeom prst="rect">
          <a:avLst/>
        </a:prstGeom>
      </xdr:spPr>
    </xdr:pic>
    <xdr:clientData/>
  </xdr:twoCellAnchor>
  <xdr:twoCellAnchor editAs="oneCell">
    <xdr:from>
      <xdr:col>11</xdr:col>
      <xdr:colOff>330201</xdr:colOff>
      <xdr:row>46</xdr:row>
      <xdr:rowOff>50801</xdr:rowOff>
    </xdr:from>
    <xdr:to>
      <xdr:col>11</xdr:col>
      <xdr:colOff>1460501</xdr:colOff>
      <xdr:row>46</xdr:row>
      <xdr:rowOff>756051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55A0D59-6BC9-3387-DCB4-2581DDD74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678401" y="37680901"/>
          <a:ext cx="1130300" cy="705250"/>
        </a:xfrm>
        <a:prstGeom prst="rect">
          <a:avLst/>
        </a:prstGeom>
      </xdr:spPr>
    </xdr:pic>
    <xdr:clientData/>
  </xdr:twoCellAnchor>
  <xdr:twoCellAnchor>
    <xdr:from>
      <xdr:col>11</xdr:col>
      <xdr:colOff>342900</xdr:colOff>
      <xdr:row>108</xdr:row>
      <xdr:rowOff>101600</xdr:rowOff>
    </xdr:from>
    <xdr:to>
      <xdr:col>11</xdr:col>
      <xdr:colOff>1444625</xdr:colOff>
      <xdr:row>109</xdr:row>
      <xdr:rowOff>92432</xdr:rowOff>
    </xdr:to>
    <xdr:pic>
      <xdr:nvPicPr>
        <xdr:cNvPr id="3" name="5907527919622">
          <a:extLst>
            <a:ext uri="{FF2B5EF4-FFF2-40B4-BE49-F238E27FC236}">
              <a16:creationId xmlns:a16="http://schemas.microsoft.com/office/drawing/2014/main" id="{EA97DE68-B972-40C8-83B6-DF66710BA3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91100" y="92684600"/>
          <a:ext cx="1101725" cy="371832"/>
        </a:xfrm>
        <a:prstGeom prst="rect">
          <a:avLst/>
        </a:prstGeom>
      </xdr:spPr>
    </xdr:pic>
    <xdr:clientData/>
  </xdr:twoCellAnchor>
  <xdr:twoCellAnchor>
    <xdr:from>
      <xdr:col>11</xdr:col>
      <xdr:colOff>368300</xdr:colOff>
      <xdr:row>110</xdr:row>
      <xdr:rowOff>88900</xdr:rowOff>
    </xdr:from>
    <xdr:to>
      <xdr:col>11</xdr:col>
      <xdr:colOff>1470025</xdr:colOff>
      <xdr:row>111</xdr:row>
      <xdr:rowOff>226629</xdr:rowOff>
    </xdr:to>
    <xdr:pic>
      <xdr:nvPicPr>
        <xdr:cNvPr id="32" name="5901466143179">
          <a:extLst>
            <a:ext uri="{FF2B5EF4-FFF2-40B4-BE49-F238E27FC236}">
              <a16:creationId xmlns:a16="http://schemas.microsoft.com/office/drawing/2014/main" id="{734C662C-86B7-4CCA-8AD2-0057D946C9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0" y="93433900"/>
          <a:ext cx="1101725" cy="518729"/>
        </a:xfrm>
        <a:prstGeom prst="rect">
          <a:avLst/>
        </a:prstGeom>
      </xdr:spPr>
    </xdr:pic>
    <xdr:clientData/>
  </xdr:twoCellAnchor>
  <xdr:twoCellAnchor>
    <xdr:from>
      <xdr:col>11</xdr:col>
      <xdr:colOff>355600</xdr:colOff>
      <xdr:row>112</xdr:row>
      <xdr:rowOff>114300</xdr:rowOff>
    </xdr:from>
    <xdr:to>
      <xdr:col>11</xdr:col>
      <xdr:colOff>1457325</xdr:colOff>
      <xdr:row>113</xdr:row>
      <xdr:rowOff>252029</xdr:rowOff>
    </xdr:to>
    <xdr:pic>
      <xdr:nvPicPr>
        <xdr:cNvPr id="51" name="5901466143186">
          <a:extLst>
            <a:ext uri="{FF2B5EF4-FFF2-40B4-BE49-F238E27FC236}">
              <a16:creationId xmlns:a16="http://schemas.microsoft.com/office/drawing/2014/main" id="{A346D088-32A1-4276-997F-91CCCDC9EE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03800" y="94221300"/>
          <a:ext cx="1101725" cy="518729"/>
        </a:xfrm>
        <a:prstGeom prst="rect">
          <a:avLst/>
        </a:prstGeom>
      </xdr:spPr>
    </xdr:pic>
    <xdr:clientData/>
  </xdr:twoCellAnchor>
  <xdr:twoCellAnchor editAs="oneCell">
    <xdr:from>
      <xdr:col>11</xdr:col>
      <xdr:colOff>215901</xdr:colOff>
      <xdr:row>256</xdr:row>
      <xdr:rowOff>12701</xdr:rowOff>
    </xdr:from>
    <xdr:to>
      <xdr:col>11</xdr:col>
      <xdr:colOff>1675711</xdr:colOff>
      <xdr:row>259</xdr:row>
      <xdr:rowOff>127001</xdr:rowOff>
    </xdr:to>
    <xdr:pic>
      <xdr:nvPicPr>
        <xdr:cNvPr id="66" name="Obrázek 65">
          <a:extLst>
            <a:ext uri="{FF2B5EF4-FFF2-40B4-BE49-F238E27FC236}">
              <a16:creationId xmlns:a16="http://schemas.microsoft.com/office/drawing/2014/main" id="{140B886F-215B-298B-E552-E5F33F503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>
          <a:off x="17564101" y="204685901"/>
          <a:ext cx="145981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080BB-7DC3-464F-9778-994D6C31DAA6}">
  <sheetPr>
    <pageSetUpPr fitToPage="1"/>
  </sheetPr>
  <dimension ref="A1:M266"/>
  <sheetViews>
    <sheetView tabSelected="1" zoomScale="75" zoomScaleNormal="75" workbookViewId="0">
      <pane ySplit="4" topLeftCell="A5" activePane="bottomLeft" state="frozen"/>
      <selection pane="bottomLeft" activeCell="H5" sqref="H5"/>
    </sheetView>
  </sheetViews>
  <sheetFormatPr defaultColWidth="10" defaultRowHeight="15"/>
  <cols>
    <col min="1" max="1" width="17.5703125" style="2" customWidth="1"/>
    <col min="2" max="2" width="12.85546875" style="2" customWidth="1"/>
    <col min="3" max="3" width="18.28515625" style="2" customWidth="1"/>
    <col min="4" max="4" width="10.7109375" style="2" customWidth="1"/>
    <col min="5" max="5" width="105.28515625" style="5" customWidth="1"/>
    <col min="6" max="6" width="10.7109375" style="5" customWidth="1"/>
    <col min="7" max="7" width="23.140625" style="2" customWidth="1"/>
    <col min="8" max="8" width="23.140625" style="5" customWidth="1"/>
    <col min="9" max="9" width="12.7109375" style="31" customWidth="1"/>
    <col min="10" max="11" width="12.7109375" style="2" customWidth="1"/>
    <col min="12" max="12" width="28.28515625" style="2" customWidth="1"/>
    <col min="13" max="13" width="55.7109375" style="27" customWidth="1"/>
    <col min="14" max="16384" width="10" style="2"/>
  </cols>
  <sheetData>
    <row r="1" spans="1:13" ht="92.25" customHeight="1">
      <c r="A1" s="42" t="s">
        <v>577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ht="13.5" customHeight="1">
      <c r="A2" s="11"/>
      <c r="B2" s="11"/>
      <c r="C2" s="11"/>
      <c r="D2" s="11"/>
      <c r="E2" s="11"/>
      <c r="F2" s="45"/>
      <c r="G2" s="45"/>
      <c r="H2" s="12"/>
      <c r="I2" s="28"/>
      <c r="J2" s="11" t="s">
        <v>316</v>
      </c>
      <c r="K2" s="11" t="s">
        <v>316</v>
      </c>
      <c r="L2" s="11"/>
      <c r="M2" s="23"/>
    </row>
    <row r="3" spans="1:13" ht="29.25" customHeight="1">
      <c r="A3" s="11"/>
      <c r="B3" s="11"/>
      <c r="C3" s="11"/>
      <c r="D3" s="11"/>
      <c r="E3" s="11"/>
      <c r="F3" s="11"/>
      <c r="G3" s="34" t="s">
        <v>314</v>
      </c>
      <c r="H3" s="35">
        <v>0</v>
      </c>
      <c r="I3" s="28"/>
      <c r="J3" s="19">
        <f>J266</f>
        <v>0</v>
      </c>
      <c r="K3" s="19">
        <f>K266</f>
        <v>0</v>
      </c>
      <c r="L3" s="11"/>
      <c r="M3" s="23"/>
    </row>
    <row r="4" spans="1:13" s="3" customFormat="1" ht="38.25" customHeight="1">
      <c r="A4" s="11" t="s">
        <v>0</v>
      </c>
      <c r="B4" s="11" t="s">
        <v>247</v>
      </c>
      <c r="C4" s="11" t="s">
        <v>248</v>
      </c>
      <c r="D4" s="11" t="s">
        <v>249</v>
      </c>
      <c r="E4" s="11"/>
      <c r="F4" s="11" t="s">
        <v>250</v>
      </c>
      <c r="G4" s="11" t="s">
        <v>614</v>
      </c>
      <c r="H4" s="11" t="s">
        <v>315</v>
      </c>
      <c r="I4" s="28" t="s">
        <v>251</v>
      </c>
      <c r="J4" s="11" t="s">
        <v>252</v>
      </c>
      <c r="K4" s="11" t="s">
        <v>253</v>
      </c>
      <c r="L4" s="11" t="s">
        <v>254</v>
      </c>
      <c r="M4" s="11" t="s">
        <v>255</v>
      </c>
    </row>
    <row r="5" spans="1:13" ht="75">
      <c r="A5" s="33">
        <v>5901466108093</v>
      </c>
      <c r="B5" s="8" t="s">
        <v>3</v>
      </c>
      <c r="C5" s="8" t="s">
        <v>300</v>
      </c>
      <c r="D5" s="6" t="s">
        <v>6</v>
      </c>
      <c r="E5" s="15" t="s">
        <v>319</v>
      </c>
      <c r="F5" s="10" t="s">
        <v>256</v>
      </c>
      <c r="G5" s="21">
        <v>186.9</v>
      </c>
      <c r="H5" s="18">
        <f t="shared" ref="H5:H70" si="0">G5*((1-$H$3)/1)</f>
        <v>186.9</v>
      </c>
      <c r="I5" s="30">
        <v>0</v>
      </c>
      <c r="J5" s="4">
        <f t="shared" ref="J5:J70" si="1">I5*G5</f>
        <v>0</v>
      </c>
      <c r="K5" s="4">
        <f t="shared" ref="K5:K70" si="2">(I5*G5)*((1-$H$3/1))</f>
        <v>0</v>
      </c>
      <c r="L5" s="1"/>
      <c r="M5" s="26" t="s">
        <v>258</v>
      </c>
    </row>
    <row r="6" spans="1:13" ht="75">
      <c r="A6" s="33">
        <v>5901466108109</v>
      </c>
      <c r="B6" s="8" t="s">
        <v>3</v>
      </c>
      <c r="C6" s="8" t="s">
        <v>300</v>
      </c>
      <c r="D6" s="6" t="s">
        <v>7</v>
      </c>
      <c r="E6" s="15" t="s">
        <v>320</v>
      </c>
      <c r="F6" s="10" t="s">
        <v>256</v>
      </c>
      <c r="G6" s="21">
        <v>262.3</v>
      </c>
      <c r="H6" s="18">
        <f t="shared" si="0"/>
        <v>262.3</v>
      </c>
      <c r="I6" s="29">
        <v>0</v>
      </c>
      <c r="J6" s="4">
        <f t="shared" si="1"/>
        <v>0</v>
      </c>
      <c r="K6" s="4">
        <f t="shared" si="2"/>
        <v>0</v>
      </c>
      <c r="L6" s="1"/>
      <c r="M6" s="26" t="s">
        <v>258</v>
      </c>
    </row>
    <row r="7" spans="1:13" ht="60" customHeight="1">
      <c r="A7" s="33">
        <v>5901466123126</v>
      </c>
      <c r="B7" s="8" t="s">
        <v>4</v>
      </c>
      <c r="C7" s="8" t="s">
        <v>300</v>
      </c>
      <c r="D7" s="6" t="s">
        <v>8</v>
      </c>
      <c r="E7" s="15" t="s">
        <v>321</v>
      </c>
      <c r="F7" s="10" t="s">
        <v>256</v>
      </c>
      <c r="G7" s="21">
        <v>193.1</v>
      </c>
      <c r="H7" s="18">
        <f t="shared" si="0"/>
        <v>193.1</v>
      </c>
      <c r="I7" s="30">
        <v>0</v>
      </c>
      <c r="J7" s="4">
        <f t="shared" si="1"/>
        <v>0</v>
      </c>
      <c r="K7" s="4">
        <f t="shared" si="2"/>
        <v>0</v>
      </c>
      <c r="L7" s="1"/>
      <c r="M7" s="26" t="s">
        <v>259</v>
      </c>
    </row>
    <row r="8" spans="1:13" ht="60" customHeight="1">
      <c r="A8" s="33">
        <v>5901466123119</v>
      </c>
      <c r="B8" s="8" t="s">
        <v>4</v>
      </c>
      <c r="C8" s="8" t="s">
        <v>300</v>
      </c>
      <c r="D8" s="6" t="s">
        <v>9</v>
      </c>
      <c r="E8" s="15" t="s">
        <v>322</v>
      </c>
      <c r="F8" s="10" t="s">
        <v>256</v>
      </c>
      <c r="G8" s="21">
        <v>82.9</v>
      </c>
      <c r="H8" s="18">
        <f t="shared" si="0"/>
        <v>82.9</v>
      </c>
      <c r="I8" s="29">
        <v>0</v>
      </c>
      <c r="J8" s="4">
        <f t="shared" si="1"/>
        <v>0</v>
      </c>
      <c r="K8" s="4">
        <f t="shared" si="2"/>
        <v>0</v>
      </c>
      <c r="L8" s="1"/>
      <c r="M8" s="26" t="s">
        <v>260</v>
      </c>
    </row>
    <row r="9" spans="1:13" ht="60" customHeight="1">
      <c r="A9" s="33">
        <v>5901466123102</v>
      </c>
      <c r="B9" s="8" t="s">
        <v>4</v>
      </c>
      <c r="C9" s="8" t="s">
        <v>300</v>
      </c>
      <c r="D9" s="6" t="s">
        <v>91</v>
      </c>
      <c r="E9" s="15" t="s">
        <v>358</v>
      </c>
      <c r="F9" s="9" t="s">
        <v>256</v>
      </c>
      <c r="G9" s="21">
        <v>197.7</v>
      </c>
      <c r="H9" s="18">
        <f>G9*((1-$H$3)/1)</f>
        <v>197.7</v>
      </c>
      <c r="I9" s="29">
        <v>0</v>
      </c>
      <c r="J9" s="4">
        <f>I9*G9</f>
        <v>0</v>
      </c>
      <c r="K9" s="4">
        <f>(I9*G9)*((1-$H$3/1))</f>
        <v>0</v>
      </c>
      <c r="L9" s="1"/>
      <c r="M9" s="26" t="s">
        <v>260</v>
      </c>
    </row>
    <row r="10" spans="1:13" ht="60" customHeight="1">
      <c r="A10" s="33">
        <v>5901466117934</v>
      </c>
      <c r="B10" s="8" t="s">
        <v>4</v>
      </c>
      <c r="C10" s="8" t="s">
        <v>300</v>
      </c>
      <c r="D10" s="6" t="s">
        <v>10</v>
      </c>
      <c r="E10" s="15" t="s">
        <v>323</v>
      </c>
      <c r="F10" s="10" t="s">
        <v>256</v>
      </c>
      <c r="G10" s="21">
        <v>71.599999999999994</v>
      </c>
      <c r="H10" s="18">
        <f t="shared" si="0"/>
        <v>71.599999999999994</v>
      </c>
      <c r="I10" s="30">
        <v>0</v>
      </c>
      <c r="J10" s="4">
        <f t="shared" si="1"/>
        <v>0</v>
      </c>
      <c r="K10" s="4">
        <f t="shared" si="2"/>
        <v>0</v>
      </c>
      <c r="L10" s="1"/>
      <c r="M10" s="26" t="s">
        <v>261</v>
      </c>
    </row>
    <row r="11" spans="1:13" ht="60" customHeight="1">
      <c r="A11" s="33">
        <v>5901466117927</v>
      </c>
      <c r="B11" s="8" t="s">
        <v>4</v>
      </c>
      <c r="C11" s="8" t="s">
        <v>300</v>
      </c>
      <c r="D11" s="6" t="s">
        <v>11</v>
      </c>
      <c r="E11" s="15" t="s">
        <v>324</v>
      </c>
      <c r="F11" s="10" t="s">
        <v>256</v>
      </c>
      <c r="G11" s="21">
        <v>86.4</v>
      </c>
      <c r="H11" s="18">
        <f t="shared" si="0"/>
        <v>86.4</v>
      </c>
      <c r="I11" s="29">
        <v>0</v>
      </c>
      <c r="J11" s="4">
        <f t="shared" si="1"/>
        <v>0</v>
      </c>
      <c r="K11" s="4">
        <f t="shared" si="2"/>
        <v>0</v>
      </c>
      <c r="L11" s="1"/>
      <c r="M11" s="26" t="s">
        <v>261</v>
      </c>
    </row>
    <row r="12" spans="1:13" ht="60" customHeight="1">
      <c r="A12" s="33">
        <v>5901466107584</v>
      </c>
      <c r="B12" s="8" t="s">
        <v>3</v>
      </c>
      <c r="C12" s="8" t="s">
        <v>301</v>
      </c>
      <c r="D12" s="6" t="s">
        <v>12</v>
      </c>
      <c r="E12" s="15" t="s">
        <v>325</v>
      </c>
      <c r="F12" s="10" t="s">
        <v>256</v>
      </c>
      <c r="G12" s="21">
        <v>41.3</v>
      </c>
      <c r="H12" s="18">
        <f t="shared" si="0"/>
        <v>41.3</v>
      </c>
      <c r="I12" s="29">
        <v>0</v>
      </c>
      <c r="J12" s="4">
        <f t="shared" si="1"/>
        <v>0</v>
      </c>
      <c r="K12" s="4">
        <f t="shared" si="2"/>
        <v>0</v>
      </c>
      <c r="L12" s="1"/>
      <c r="M12" s="26" t="s">
        <v>296</v>
      </c>
    </row>
    <row r="13" spans="1:13" ht="60" customHeight="1">
      <c r="A13" s="33">
        <v>5901466107591</v>
      </c>
      <c r="B13" s="8" t="s">
        <v>3</v>
      </c>
      <c r="C13" s="8" t="s">
        <v>301</v>
      </c>
      <c r="D13" s="6" t="s">
        <v>13</v>
      </c>
      <c r="E13" s="15" t="s">
        <v>326</v>
      </c>
      <c r="F13" s="10" t="s">
        <v>256</v>
      </c>
      <c r="G13" s="21">
        <v>49.3</v>
      </c>
      <c r="H13" s="18">
        <f t="shared" si="0"/>
        <v>49.3</v>
      </c>
      <c r="I13" s="30">
        <v>0</v>
      </c>
      <c r="J13" s="4">
        <f t="shared" si="1"/>
        <v>0</v>
      </c>
      <c r="K13" s="4">
        <f t="shared" si="2"/>
        <v>0</v>
      </c>
      <c r="L13" s="1"/>
      <c r="M13" s="26" t="s">
        <v>296</v>
      </c>
    </row>
    <row r="14" spans="1:13" ht="60" customHeight="1">
      <c r="A14" s="33">
        <v>5901466107607</v>
      </c>
      <c r="B14" s="8" t="s">
        <v>3</v>
      </c>
      <c r="C14" s="8" t="s">
        <v>301</v>
      </c>
      <c r="D14" s="6" t="s">
        <v>14</v>
      </c>
      <c r="E14" s="15" t="s">
        <v>327</v>
      </c>
      <c r="F14" s="10" t="s">
        <v>256</v>
      </c>
      <c r="G14" s="21">
        <v>65.8</v>
      </c>
      <c r="H14" s="18">
        <f t="shared" si="0"/>
        <v>65.8</v>
      </c>
      <c r="I14" s="29">
        <v>0</v>
      </c>
      <c r="J14" s="4">
        <f t="shared" si="1"/>
        <v>0</v>
      </c>
      <c r="K14" s="4">
        <f t="shared" si="2"/>
        <v>0</v>
      </c>
      <c r="L14" s="1"/>
      <c r="M14" s="26" t="s">
        <v>296</v>
      </c>
    </row>
    <row r="15" spans="1:13" ht="60" customHeight="1">
      <c r="A15" s="33">
        <v>5901466107614</v>
      </c>
      <c r="B15" s="8" t="s">
        <v>3</v>
      </c>
      <c r="C15" s="8" t="s">
        <v>301</v>
      </c>
      <c r="D15" s="6" t="s">
        <v>15</v>
      </c>
      <c r="E15" s="15" t="s">
        <v>328</v>
      </c>
      <c r="F15" s="10" t="s">
        <v>256</v>
      </c>
      <c r="G15" s="21">
        <v>79.099999999999994</v>
      </c>
      <c r="H15" s="18">
        <f t="shared" si="0"/>
        <v>79.099999999999994</v>
      </c>
      <c r="I15" s="30">
        <v>0</v>
      </c>
      <c r="J15" s="4">
        <f t="shared" si="1"/>
        <v>0</v>
      </c>
      <c r="K15" s="4">
        <f t="shared" si="2"/>
        <v>0</v>
      </c>
      <c r="L15" s="1"/>
      <c r="M15" s="26" t="s">
        <v>296</v>
      </c>
    </row>
    <row r="16" spans="1:13" ht="60" customHeight="1">
      <c r="A16" s="33">
        <v>5901466107621</v>
      </c>
      <c r="B16" s="8" t="s">
        <v>3</v>
      </c>
      <c r="C16" s="8" t="s">
        <v>301</v>
      </c>
      <c r="D16" s="6" t="s">
        <v>16</v>
      </c>
      <c r="E16" s="15" t="s">
        <v>329</v>
      </c>
      <c r="F16" s="10" t="s">
        <v>256</v>
      </c>
      <c r="G16" s="21">
        <v>103.3</v>
      </c>
      <c r="H16" s="18">
        <f t="shared" si="0"/>
        <v>103.3</v>
      </c>
      <c r="I16" s="29">
        <v>0</v>
      </c>
      <c r="J16" s="4">
        <f t="shared" si="1"/>
        <v>0</v>
      </c>
      <c r="K16" s="4">
        <f t="shared" si="2"/>
        <v>0</v>
      </c>
      <c r="L16" s="1"/>
      <c r="M16" s="26" t="s">
        <v>296</v>
      </c>
    </row>
    <row r="17" spans="1:13" ht="60" customHeight="1">
      <c r="A17" s="33">
        <v>5901466107638</v>
      </c>
      <c r="B17" s="8" t="s">
        <v>3</v>
      </c>
      <c r="C17" s="8" t="s">
        <v>301</v>
      </c>
      <c r="D17" s="6" t="s">
        <v>17</v>
      </c>
      <c r="E17" s="15" t="s">
        <v>330</v>
      </c>
      <c r="F17" s="10" t="s">
        <v>256</v>
      </c>
      <c r="G17" s="21">
        <v>53.8</v>
      </c>
      <c r="H17" s="18">
        <f t="shared" si="0"/>
        <v>53.8</v>
      </c>
      <c r="I17" s="30">
        <v>0</v>
      </c>
      <c r="J17" s="4">
        <f t="shared" si="1"/>
        <v>0</v>
      </c>
      <c r="K17" s="4">
        <f t="shared" si="2"/>
        <v>0</v>
      </c>
      <c r="L17" s="1"/>
      <c r="M17" s="26" t="s">
        <v>262</v>
      </c>
    </row>
    <row r="18" spans="1:13" ht="60" customHeight="1">
      <c r="A18" s="33">
        <v>5901466107645</v>
      </c>
      <c r="B18" s="8" t="s">
        <v>3</v>
      </c>
      <c r="C18" s="8" t="s">
        <v>301</v>
      </c>
      <c r="D18" s="6" t="s">
        <v>18</v>
      </c>
      <c r="E18" s="15" t="s">
        <v>331</v>
      </c>
      <c r="F18" s="10" t="s">
        <v>256</v>
      </c>
      <c r="G18" s="21">
        <v>57.5</v>
      </c>
      <c r="H18" s="18">
        <f t="shared" si="0"/>
        <v>57.5</v>
      </c>
      <c r="I18" s="29">
        <v>0</v>
      </c>
      <c r="J18" s="4">
        <f t="shared" si="1"/>
        <v>0</v>
      </c>
      <c r="K18" s="4">
        <f t="shared" si="2"/>
        <v>0</v>
      </c>
      <c r="L18" s="1"/>
      <c r="M18" s="26" t="s">
        <v>262</v>
      </c>
    </row>
    <row r="19" spans="1:13" ht="60" customHeight="1">
      <c r="A19" s="33">
        <v>5901466107652</v>
      </c>
      <c r="B19" s="8" t="s">
        <v>3</v>
      </c>
      <c r="C19" s="8" t="s">
        <v>301</v>
      </c>
      <c r="D19" s="6" t="s">
        <v>19</v>
      </c>
      <c r="E19" s="15" t="s">
        <v>332</v>
      </c>
      <c r="F19" s="10" t="s">
        <v>256</v>
      </c>
      <c r="G19" s="21">
        <v>70.099999999999994</v>
      </c>
      <c r="H19" s="18">
        <f t="shared" si="0"/>
        <v>70.099999999999994</v>
      </c>
      <c r="I19" s="29">
        <v>0</v>
      </c>
      <c r="J19" s="4">
        <f t="shared" si="1"/>
        <v>0</v>
      </c>
      <c r="K19" s="4">
        <f t="shared" si="2"/>
        <v>0</v>
      </c>
      <c r="L19" s="1"/>
      <c r="M19" s="26" t="s">
        <v>262</v>
      </c>
    </row>
    <row r="20" spans="1:13" ht="60" customHeight="1">
      <c r="A20" s="33">
        <v>5901466107669</v>
      </c>
      <c r="B20" s="8" t="s">
        <v>3</v>
      </c>
      <c r="C20" s="8" t="s">
        <v>302</v>
      </c>
      <c r="D20" s="6" t="s">
        <v>20</v>
      </c>
      <c r="E20" s="15" t="s">
        <v>333</v>
      </c>
      <c r="F20" s="10" t="s">
        <v>256</v>
      </c>
      <c r="G20" s="21">
        <v>99</v>
      </c>
      <c r="H20" s="18">
        <f t="shared" si="0"/>
        <v>99</v>
      </c>
      <c r="I20" s="30">
        <v>0</v>
      </c>
      <c r="J20" s="4">
        <f t="shared" si="1"/>
        <v>0</v>
      </c>
      <c r="K20" s="4">
        <f t="shared" si="2"/>
        <v>0</v>
      </c>
      <c r="L20" s="1"/>
      <c r="M20" s="26" t="s">
        <v>263</v>
      </c>
    </row>
    <row r="21" spans="1:13" ht="60" customHeight="1">
      <c r="A21" s="33">
        <v>5901466107676</v>
      </c>
      <c r="B21" s="8" t="s">
        <v>3</v>
      </c>
      <c r="C21" s="8" t="s">
        <v>302</v>
      </c>
      <c r="D21" s="6" t="s">
        <v>21</v>
      </c>
      <c r="E21" s="15" t="s">
        <v>334</v>
      </c>
      <c r="F21" s="10" t="s">
        <v>256</v>
      </c>
      <c r="G21" s="21">
        <v>127.7</v>
      </c>
      <c r="H21" s="18">
        <f t="shared" si="0"/>
        <v>127.7</v>
      </c>
      <c r="I21" s="29">
        <v>0</v>
      </c>
      <c r="J21" s="4">
        <f t="shared" si="1"/>
        <v>0</v>
      </c>
      <c r="K21" s="4">
        <f t="shared" si="2"/>
        <v>0</v>
      </c>
      <c r="L21" s="1"/>
      <c r="M21" s="26" t="s">
        <v>263</v>
      </c>
    </row>
    <row r="22" spans="1:13" ht="60" customHeight="1">
      <c r="A22" s="33">
        <v>5901466107683</v>
      </c>
      <c r="B22" s="8" t="s">
        <v>3</v>
      </c>
      <c r="C22" s="8" t="s">
        <v>302</v>
      </c>
      <c r="D22" s="6" t="s">
        <v>22</v>
      </c>
      <c r="E22" s="15" t="s">
        <v>335</v>
      </c>
      <c r="F22" s="10" t="s">
        <v>256</v>
      </c>
      <c r="G22" s="21">
        <v>159</v>
      </c>
      <c r="H22" s="18">
        <f t="shared" si="0"/>
        <v>159</v>
      </c>
      <c r="I22" s="30">
        <v>0</v>
      </c>
      <c r="J22" s="4">
        <f t="shared" si="1"/>
        <v>0</v>
      </c>
      <c r="K22" s="4">
        <f t="shared" si="2"/>
        <v>0</v>
      </c>
      <c r="L22" s="1"/>
      <c r="M22" s="26" t="s">
        <v>263</v>
      </c>
    </row>
    <row r="23" spans="1:13" ht="60" customHeight="1">
      <c r="A23" s="33">
        <v>5901466107690</v>
      </c>
      <c r="B23" s="8" t="s">
        <v>3</v>
      </c>
      <c r="C23" s="8" t="s">
        <v>302</v>
      </c>
      <c r="D23" s="6" t="s">
        <v>23</v>
      </c>
      <c r="E23" s="15" t="s">
        <v>336</v>
      </c>
      <c r="F23" s="10" t="s">
        <v>256</v>
      </c>
      <c r="G23" s="21">
        <v>197.8</v>
      </c>
      <c r="H23" s="18">
        <f t="shared" si="0"/>
        <v>197.8</v>
      </c>
      <c r="I23" s="29">
        <v>0</v>
      </c>
      <c r="J23" s="4">
        <f t="shared" si="1"/>
        <v>0</v>
      </c>
      <c r="K23" s="4">
        <f t="shared" si="2"/>
        <v>0</v>
      </c>
      <c r="L23" s="1"/>
      <c r="M23" s="26" t="s">
        <v>263</v>
      </c>
    </row>
    <row r="24" spans="1:13" ht="60" customHeight="1">
      <c r="A24" s="33">
        <v>5901466107706</v>
      </c>
      <c r="B24" s="8" t="s">
        <v>3</v>
      </c>
      <c r="C24" s="8" t="s">
        <v>302</v>
      </c>
      <c r="D24" s="6" t="s">
        <v>24</v>
      </c>
      <c r="E24" s="15" t="s">
        <v>337</v>
      </c>
      <c r="F24" s="10" t="s">
        <v>256</v>
      </c>
      <c r="G24" s="21">
        <v>230.4</v>
      </c>
      <c r="H24" s="18">
        <f t="shared" si="0"/>
        <v>230.4</v>
      </c>
      <c r="I24" s="30">
        <v>0</v>
      </c>
      <c r="J24" s="4">
        <f t="shared" si="1"/>
        <v>0</v>
      </c>
      <c r="K24" s="4">
        <f t="shared" si="2"/>
        <v>0</v>
      </c>
      <c r="L24" s="1"/>
      <c r="M24" s="26" t="s">
        <v>263</v>
      </c>
    </row>
    <row r="25" spans="1:13" ht="60" customHeight="1">
      <c r="A25" s="33">
        <v>5901466107713</v>
      </c>
      <c r="B25" s="8" t="s">
        <v>3</v>
      </c>
      <c r="C25" s="8" t="s">
        <v>301</v>
      </c>
      <c r="D25" s="6" t="s">
        <v>25</v>
      </c>
      <c r="E25" s="15" t="s">
        <v>469</v>
      </c>
      <c r="F25" s="10" t="s">
        <v>256</v>
      </c>
      <c r="G25" s="21">
        <v>45.4</v>
      </c>
      <c r="H25" s="18">
        <f t="shared" si="0"/>
        <v>45.4</v>
      </c>
      <c r="I25" s="29">
        <v>0</v>
      </c>
      <c r="J25" s="4">
        <f t="shared" si="1"/>
        <v>0</v>
      </c>
      <c r="K25" s="4">
        <f t="shared" si="2"/>
        <v>0</v>
      </c>
      <c r="L25" s="1"/>
      <c r="M25" s="26" t="s">
        <v>264</v>
      </c>
    </row>
    <row r="26" spans="1:13" ht="60" customHeight="1">
      <c r="A26" s="33">
        <v>5901466107720</v>
      </c>
      <c r="B26" s="8" t="s">
        <v>3</v>
      </c>
      <c r="C26" s="8" t="s">
        <v>301</v>
      </c>
      <c r="D26" s="6" t="s">
        <v>26</v>
      </c>
      <c r="E26" s="15" t="s">
        <v>470</v>
      </c>
      <c r="F26" s="10" t="s">
        <v>256</v>
      </c>
      <c r="G26" s="21">
        <v>59.2</v>
      </c>
      <c r="H26" s="18">
        <f t="shared" si="0"/>
        <v>59.2</v>
      </c>
      <c r="I26" s="29">
        <v>0</v>
      </c>
      <c r="J26" s="4">
        <f t="shared" si="1"/>
        <v>0</v>
      </c>
      <c r="K26" s="4">
        <f t="shared" si="2"/>
        <v>0</v>
      </c>
      <c r="L26" s="1"/>
      <c r="M26" s="26" t="s">
        <v>264</v>
      </c>
    </row>
    <row r="27" spans="1:13" ht="60" customHeight="1">
      <c r="A27" s="33">
        <v>5901466107737</v>
      </c>
      <c r="B27" s="8" t="s">
        <v>3</v>
      </c>
      <c r="C27" s="8" t="s">
        <v>301</v>
      </c>
      <c r="D27" s="6" t="s">
        <v>27</v>
      </c>
      <c r="E27" s="15" t="s">
        <v>471</v>
      </c>
      <c r="F27" s="10" t="s">
        <v>256</v>
      </c>
      <c r="G27" s="21">
        <v>90.1</v>
      </c>
      <c r="H27" s="18">
        <f t="shared" si="0"/>
        <v>90.1</v>
      </c>
      <c r="I27" s="30">
        <v>0</v>
      </c>
      <c r="J27" s="4">
        <f t="shared" si="1"/>
        <v>0</v>
      </c>
      <c r="K27" s="4">
        <f t="shared" si="2"/>
        <v>0</v>
      </c>
      <c r="L27" s="1"/>
      <c r="M27" s="26" t="s">
        <v>264</v>
      </c>
    </row>
    <row r="28" spans="1:13" ht="60" customHeight="1">
      <c r="A28" s="33">
        <v>5901466107744</v>
      </c>
      <c r="B28" s="8" t="s">
        <v>3</v>
      </c>
      <c r="C28" s="8" t="s">
        <v>301</v>
      </c>
      <c r="D28" s="6" t="s">
        <v>28</v>
      </c>
      <c r="E28" s="15" t="s">
        <v>472</v>
      </c>
      <c r="F28" s="10" t="s">
        <v>256</v>
      </c>
      <c r="G28" s="21">
        <v>110.6</v>
      </c>
      <c r="H28" s="18">
        <f t="shared" si="0"/>
        <v>110.6</v>
      </c>
      <c r="I28" s="29">
        <v>0</v>
      </c>
      <c r="J28" s="4">
        <f t="shared" si="1"/>
        <v>0</v>
      </c>
      <c r="K28" s="4">
        <f t="shared" si="2"/>
        <v>0</v>
      </c>
      <c r="L28" s="1"/>
      <c r="M28" s="26" t="s">
        <v>264</v>
      </c>
    </row>
    <row r="29" spans="1:13" ht="60" customHeight="1">
      <c r="A29" s="33">
        <v>5901466107751</v>
      </c>
      <c r="B29" s="8" t="s">
        <v>3</v>
      </c>
      <c r="C29" s="8" t="s">
        <v>302</v>
      </c>
      <c r="D29" s="6" t="s">
        <v>29</v>
      </c>
      <c r="E29" s="15" t="s">
        <v>338</v>
      </c>
      <c r="F29" s="10" t="s">
        <v>256</v>
      </c>
      <c r="G29" s="21">
        <v>453</v>
      </c>
      <c r="H29" s="18">
        <f t="shared" si="0"/>
        <v>453</v>
      </c>
      <c r="I29" s="30">
        <v>0</v>
      </c>
      <c r="J29" s="4">
        <f t="shared" si="1"/>
        <v>0</v>
      </c>
      <c r="K29" s="4">
        <f t="shared" si="2"/>
        <v>0</v>
      </c>
      <c r="L29" s="1"/>
      <c r="M29" s="26" t="s">
        <v>265</v>
      </c>
    </row>
    <row r="30" spans="1:13" ht="75">
      <c r="A30" s="33">
        <v>5901466115435</v>
      </c>
      <c r="B30" s="8" t="s">
        <v>3</v>
      </c>
      <c r="C30" s="8" t="s">
        <v>301</v>
      </c>
      <c r="D30" s="6" t="s">
        <v>30</v>
      </c>
      <c r="E30" s="15" t="s">
        <v>339</v>
      </c>
      <c r="F30" s="10" t="s">
        <v>256</v>
      </c>
      <c r="G30" s="21">
        <v>52.5</v>
      </c>
      <c r="H30" s="18">
        <f t="shared" si="0"/>
        <v>52.5</v>
      </c>
      <c r="I30" s="29">
        <v>0</v>
      </c>
      <c r="J30" s="4">
        <f t="shared" si="1"/>
        <v>0</v>
      </c>
      <c r="K30" s="4">
        <f t="shared" si="2"/>
        <v>0</v>
      </c>
      <c r="L30" s="1"/>
      <c r="M30" s="26" t="s">
        <v>266</v>
      </c>
    </row>
    <row r="31" spans="1:13" ht="75">
      <c r="A31" s="33">
        <v>5901466115442</v>
      </c>
      <c r="B31" s="8" t="s">
        <v>3</v>
      </c>
      <c r="C31" s="8" t="s">
        <v>301</v>
      </c>
      <c r="D31" s="6" t="s">
        <v>31</v>
      </c>
      <c r="E31" s="15" t="s">
        <v>340</v>
      </c>
      <c r="F31" s="10" t="s">
        <v>256</v>
      </c>
      <c r="G31" s="21">
        <v>66.099999999999994</v>
      </c>
      <c r="H31" s="18">
        <f t="shared" si="0"/>
        <v>66.099999999999994</v>
      </c>
      <c r="I31" s="30">
        <v>0</v>
      </c>
      <c r="J31" s="4">
        <f t="shared" si="1"/>
        <v>0</v>
      </c>
      <c r="K31" s="4">
        <f t="shared" si="2"/>
        <v>0</v>
      </c>
      <c r="L31" s="1"/>
      <c r="M31" s="26" t="s">
        <v>266</v>
      </c>
    </row>
    <row r="32" spans="1:13" ht="75">
      <c r="A32" s="33">
        <v>5901466115459</v>
      </c>
      <c r="B32" s="8" t="s">
        <v>3</v>
      </c>
      <c r="C32" s="8" t="s">
        <v>301</v>
      </c>
      <c r="D32" s="6" t="s">
        <v>32</v>
      </c>
      <c r="E32" s="15" t="s">
        <v>341</v>
      </c>
      <c r="F32" s="10" t="s">
        <v>256</v>
      </c>
      <c r="G32" s="21">
        <v>82.4</v>
      </c>
      <c r="H32" s="18">
        <f t="shared" si="0"/>
        <v>82.4</v>
      </c>
      <c r="I32" s="29">
        <v>0</v>
      </c>
      <c r="J32" s="4">
        <f t="shared" si="1"/>
        <v>0</v>
      </c>
      <c r="K32" s="4">
        <f t="shared" si="2"/>
        <v>0</v>
      </c>
      <c r="L32" s="1"/>
      <c r="M32" s="26" t="s">
        <v>266</v>
      </c>
    </row>
    <row r="33" spans="1:13" ht="75">
      <c r="A33" s="33">
        <v>5901466115466</v>
      </c>
      <c r="B33" s="8" t="s">
        <v>3</v>
      </c>
      <c r="C33" s="8" t="s">
        <v>301</v>
      </c>
      <c r="D33" s="6" t="s">
        <v>33</v>
      </c>
      <c r="E33" s="15" t="s">
        <v>342</v>
      </c>
      <c r="F33" s="10" t="s">
        <v>256</v>
      </c>
      <c r="G33" s="21">
        <v>93.8</v>
      </c>
      <c r="H33" s="18">
        <f t="shared" si="0"/>
        <v>93.8</v>
      </c>
      <c r="I33" s="29">
        <v>0</v>
      </c>
      <c r="J33" s="4">
        <f t="shared" si="1"/>
        <v>0</v>
      </c>
      <c r="K33" s="4">
        <f t="shared" si="2"/>
        <v>0</v>
      </c>
      <c r="L33" s="1"/>
      <c r="M33" s="26" t="s">
        <v>266</v>
      </c>
    </row>
    <row r="34" spans="1:13" ht="75">
      <c r="A34" s="33">
        <v>5901466115473</v>
      </c>
      <c r="B34" s="8" t="s">
        <v>3</v>
      </c>
      <c r="C34" s="8" t="s">
        <v>301</v>
      </c>
      <c r="D34" s="6" t="s">
        <v>34</v>
      </c>
      <c r="E34" s="15" t="s">
        <v>343</v>
      </c>
      <c r="F34" s="10" t="s">
        <v>256</v>
      </c>
      <c r="G34" s="21">
        <v>139.6</v>
      </c>
      <c r="H34" s="18">
        <f t="shared" si="0"/>
        <v>139.6</v>
      </c>
      <c r="I34" s="30">
        <v>0</v>
      </c>
      <c r="J34" s="4">
        <f t="shared" si="1"/>
        <v>0</v>
      </c>
      <c r="K34" s="4">
        <f t="shared" si="2"/>
        <v>0</v>
      </c>
      <c r="L34" s="1"/>
      <c r="M34" s="26" t="s">
        <v>266</v>
      </c>
    </row>
    <row r="35" spans="1:13" ht="75">
      <c r="A35" s="33">
        <v>5901466115480</v>
      </c>
      <c r="B35" s="8" t="s">
        <v>3</v>
      </c>
      <c r="C35" s="8" t="s">
        <v>301</v>
      </c>
      <c r="D35" s="6" t="s">
        <v>35</v>
      </c>
      <c r="E35" s="15" t="s">
        <v>344</v>
      </c>
      <c r="F35" s="10" t="s">
        <v>256</v>
      </c>
      <c r="G35" s="21">
        <v>41.1</v>
      </c>
      <c r="H35" s="18">
        <f t="shared" si="0"/>
        <v>41.1</v>
      </c>
      <c r="I35" s="29">
        <v>0</v>
      </c>
      <c r="J35" s="4">
        <f t="shared" si="1"/>
        <v>0</v>
      </c>
      <c r="K35" s="4">
        <f t="shared" si="2"/>
        <v>0</v>
      </c>
      <c r="L35" s="1"/>
      <c r="M35" s="26" t="s">
        <v>267</v>
      </c>
    </row>
    <row r="36" spans="1:13" ht="75">
      <c r="A36" s="33">
        <v>5901466115497</v>
      </c>
      <c r="B36" s="8" t="s">
        <v>3</v>
      </c>
      <c r="C36" s="8" t="s">
        <v>301</v>
      </c>
      <c r="D36" s="6" t="s">
        <v>36</v>
      </c>
      <c r="E36" s="15" t="s">
        <v>345</v>
      </c>
      <c r="F36" s="7" t="s">
        <v>256</v>
      </c>
      <c r="G36" s="21">
        <v>52.3</v>
      </c>
      <c r="H36" s="18">
        <f t="shared" si="0"/>
        <v>52.3</v>
      </c>
      <c r="I36" s="30">
        <v>0</v>
      </c>
      <c r="J36" s="4">
        <f t="shared" si="1"/>
        <v>0</v>
      </c>
      <c r="K36" s="4">
        <f t="shared" si="2"/>
        <v>0</v>
      </c>
      <c r="L36" s="1"/>
      <c r="M36" s="26" t="s">
        <v>267</v>
      </c>
    </row>
    <row r="37" spans="1:13" ht="75">
      <c r="A37" s="33">
        <v>5901466115503</v>
      </c>
      <c r="B37" s="8" t="s">
        <v>3</v>
      </c>
      <c r="C37" s="8" t="s">
        <v>301</v>
      </c>
      <c r="D37" s="6" t="s">
        <v>37</v>
      </c>
      <c r="E37" s="15" t="s">
        <v>346</v>
      </c>
      <c r="F37" s="7" t="s">
        <v>256</v>
      </c>
      <c r="G37" s="21">
        <v>63.8</v>
      </c>
      <c r="H37" s="18">
        <f t="shared" si="0"/>
        <v>63.8</v>
      </c>
      <c r="I37" s="29">
        <v>0</v>
      </c>
      <c r="J37" s="4">
        <f t="shared" si="1"/>
        <v>0</v>
      </c>
      <c r="K37" s="4">
        <f t="shared" si="2"/>
        <v>0</v>
      </c>
      <c r="L37" s="1"/>
      <c r="M37" s="26" t="s">
        <v>267</v>
      </c>
    </row>
    <row r="38" spans="1:13" ht="75">
      <c r="A38" s="33">
        <v>5901466115510</v>
      </c>
      <c r="B38" s="8" t="s">
        <v>3</v>
      </c>
      <c r="C38" s="8" t="s">
        <v>301</v>
      </c>
      <c r="D38" s="6" t="s">
        <v>38</v>
      </c>
      <c r="E38" s="15" t="s">
        <v>347</v>
      </c>
      <c r="F38" s="7" t="s">
        <v>256</v>
      </c>
      <c r="G38" s="21">
        <v>75.099999999999994</v>
      </c>
      <c r="H38" s="18">
        <f t="shared" si="0"/>
        <v>75.099999999999994</v>
      </c>
      <c r="I38" s="30">
        <v>0</v>
      </c>
      <c r="J38" s="4">
        <f t="shared" si="1"/>
        <v>0</v>
      </c>
      <c r="K38" s="4">
        <f t="shared" si="2"/>
        <v>0</v>
      </c>
      <c r="L38" s="1"/>
      <c r="M38" s="26" t="s">
        <v>267</v>
      </c>
    </row>
    <row r="39" spans="1:13" ht="75">
      <c r="A39" s="33">
        <v>5901466115527</v>
      </c>
      <c r="B39" s="8" t="s">
        <v>3</v>
      </c>
      <c r="C39" s="8" t="s">
        <v>301</v>
      </c>
      <c r="D39" s="6" t="s">
        <v>39</v>
      </c>
      <c r="E39" s="15" t="s">
        <v>348</v>
      </c>
      <c r="F39" s="7" t="s">
        <v>256</v>
      </c>
      <c r="G39" s="21">
        <v>112.9</v>
      </c>
      <c r="H39" s="18">
        <f t="shared" si="0"/>
        <v>112.9</v>
      </c>
      <c r="I39" s="29">
        <v>0</v>
      </c>
      <c r="J39" s="4">
        <f t="shared" si="1"/>
        <v>0</v>
      </c>
      <c r="K39" s="4">
        <f t="shared" si="2"/>
        <v>0</v>
      </c>
      <c r="L39" s="1"/>
      <c r="M39" s="26" t="s">
        <v>267</v>
      </c>
    </row>
    <row r="40" spans="1:13" ht="105">
      <c r="A40" s="33">
        <v>5901466115534</v>
      </c>
      <c r="B40" s="8" t="s">
        <v>3</v>
      </c>
      <c r="C40" s="8" t="s">
        <v>302</v>
      </c>
      <c r="D40" s="6" t="s">
        <v>40</v>
      </c>
      <c r="E40" s="15" t="s">
        <v>349</v>
      </c>
      <c r="F40" s="7" t="s">
        <v>256</v>
      </c>
      <c r="G40" s="21">
        <v>210.1</v>
      </c>
      <c r="H40" s="18">
        <f t="shared" si="0"/>
        <v>210.1</v>
      </c>
      <c r="I40" s="29">
        <v>0</v>
      </c>
      <c r="J40" s="4">
        <f t="shared" si="1"/>
        <v>0</v>
      </c>
      <c r="K40" s="4">
        <f t="shared" si="2"/>
        <v>0</v>
      </c>
      <c r="L40" s="1"/>
      <c r="M40" s="26" t="s">
        <v>268</v>
      </c>
    </row>
    <row r="41" spans="1:13" ht="105">
      <c r="A41" s="33">
        <v>5901466153628</v>
      </c>
      <c r="B41" s="8" t="s">
        <v>3</v>
      </c>
      <c r="C41" s="8" t="s">
        <v>302</v>
      </c>
      <c r="D41" s="6" t="s">
        <v>41</v>
      </c>
      <c r="E41" s="15" t="s">
        <v>350</v>
      </c>
      <c r="F41" s="7" t="s">
        <v>256</v>
      </c>
      <c r="G41" s="21">
        <v>160.30000000000001</v>
      </c>
      <c r="H41" s="18">
        <f t="shared" si="0"/>
        <v>160.30000000000001</v>
      </c>
      <c r="I41" s="30">
        <v>0</v>
      </c>
      <c r="J41" s="4">
        <f t="shared" si="1"/>
        <v>0</v>
      </c>
      <c r="K41" s="4">
        <f t="shared" si="2"/>
        <v>0</v>
      </c>
      <c r="L41" s="1"/>
      <c r="M41" s="26" t="s">
        <v>268</v>
      </c>
    </row>
    <row r="42" spans="1:13" ht="60" customHeight="1">
      <c r="A42" s="33">
        <v>5901466153574</v>
      </c>
      <c r="B42" s="8" t="s">
        <v>3</v>
      </c>
      <c r="C42" s="8" t="s">
        <v>301</v>
      </c>
      <c r="D42" s="6" t="s">
        <v>42</v>
      </c>
      <c r="E42" s="15" t="s">
        <v>351</v>
      </c>
      <c r="F42" s="7" t="s">
        <v>256</v>
      </c>
      <c r="G42" s="21">
        <v>45.1</v>
      </c>
      <c r="H42" s="18">
        <f t="shared" si="0"/>
        <v>45.1</v>
      </c>
      <c r="I42" s="29">
        <v>0</v>
      </c>
      <c r="J42" s="4">
        <f t="shared" si="1"/>
        <v>0</v>
      </c>
      <c r="K42" s="4">
        <f t="shared" si="2"/>
        <v>0</v>
      </c>
      <c r="L42" s="1"/>
      <c r="M42" s="26" t="s">
        <v>269</v>
      </c>
    </row>
    <row r="43" spans="1:13" ht="60" customHeight="1">
      <c r="A43" s="33">
        <v>5901466153581</v>
      </c>
      <c r="B43" s="8" t="s">
        <v>3</v>
      </c>
      <c r="C43" s="8" t="s">
        <v>301</v>
      </c>
      <c r="D43" s="6" t="s">
        <v>43</v>
      </c>
      <c r="E43" s="15" t="s">
        <v>352</v>
      </c>
      <c r="F43" s="7" t="s">
        <v>256</v>
      </c>
      <c r="G43" s="21">
        <v>54.8</v>
      </c>
      <c r="H43" s="18">
        <f t="shared" si="0"/>
        <v>54.8</v>
      </c>
      <c r="I43" s="30">
        <v>0</v>
      </c>
      <c r="J43" s="4">
        <f t="shared" si="1"/>
        <v>0</v>
      </c>
      <c r="K43" s="4">
        <f t="shared" si="2"/>
        <v>0</v>
      </c>
      <c r="L43" s="1"/>
      <c r="M43" s="26" t="s">
        <v>269</v>
      </c>
    </row>
    <row r="44" spans="1:13" ht="60" customHeight="1">
      <c r="A44" s="33">
        <v>5901466153598</v>
      </c>
      <c r="B44" s="8" t="s">
        <v>3</v>
      </c>
      <c r="C44" s="8" t="s">
        <v>301</v>
      </c>
      <c r="D44" s="6" t="s">
        <v>44</v>
      </c>
      <c r="E44" s="15" t="s">
        <v>353</v>
      </c>
      <c r="F44" s="7" t="s">
        <v>256</v>
      </c>
      <c r="G44" s="21">
        <v>79.2</v>
      </c>
      <c r="H44" s="18">
        <f t="shared" si="0"/>
        <v>79.2</v>
      </c>
      <c r="I44" s="29">
        <v>0</v>
      </c>
      <c r="J44" s="4">
        <f t="shared" si="1"/>
        <v>0</v>
      </c>
      <c r="K44" s="4">
        <f t="shared" si="2"/>
        <v>0</v>
      </c>
      <c r="L44" s="1"/>
      <c r="M44" s="26" t="s">
        <v>269</v>
      </c>
    </row>
    <row r="45" spans="1:13" ht="60" customHeight="1">
      <c r="A45" s="33">
        <v>5901466153604</v>
      </c>
      <c r="B45" s="8" t="s">
        <v>3</v>
      </c>
      <c r="C45" s="8" t="s">
        <v>301</v>
      </c>
      <c r="D45" s="6" t="s">
        <v>45</v>
      </c>
      <c r="E45" s="15" t="s">
        <v>354</v>
      </c>
      <c r="F45" s="7" t="s">
        <v>256</v>
      </c>
      <c r="G45" s="21">
        <v>88.4</v>
      </c>
      <c r="H45" s="18">
        <f t="shared" si="0"/>
        <v>88.4</v>
      </c>
      <c r="I45" s="30">
        <v>0</v>
      </c>
      <c r="J45" s="4">
        <f t="shared" si="1"/>
        <v>0</v>
      </c>
      <c r="K45" s="4">
        <f t="shared" si="2"/>
        <v>0</v>
      </c>
      <c r="L45" s="1"/>
      <c r="M45" s="26" t="s">
        <v>269</v>
      </c>
    </row>
    <row r="46" spans="1:13" ht="60" customHeight="1">
      <c r="A46" s="33">
        <v>5901466153611</v>
      </c>
      <c r="B46" s="8" t="s">
        <v>3</v>
      </c>
      <c r="C46" s="8" t="s">
        <v>301</v>
      </c>
      <c r="D46" s="6" t="s">
        <v>46</v>
      </c>
      <c r="E46" s="15" t="s">
        <v>355</v>
      </c>
      <c r="F46" s="7" t="s">
        <v>256</v>
      </c>
      <c r="G46" s="21">
        <v>142</v>
      </c>
      <c r="H46" s="18">
        <f t="shared" si="0"/>
        <v>142</v>
      </c>
      <c r="I46" s="29">
        <v>0</v>
      </c>
      <c r="J46" s="4">
        <f t="shared" si="1"/>
        <v>0</v>
      </c>
      <c r="K46" s="4">
        <f t="shared" si="2"/>
        <v>0</v>
      </c>
      <c r="L46" s="1"/>
      <c r="M46" s="26" t="s">
        <v>269</v>
      </c>
    </row>
    <row r="47" spans="1:13" ht="63" customHeight="1">
      <c r="A47" s="33">
        <v>5901466115848</v>
      </c>
      <c r="B47" s="8" t="s">
        <v>3</v>
      </c>
      <c r="C47" s="8" t="s">
        <v>301</v>
      </c>
      <c r="D47" s="8" t="s">
        <v>574</v>
      </c>
      <c r="E47" s="15" t="s">
        <v>575</v>
      </c>
      <c r="F47" s="7" t="s">
        <v>256</v>
      </c>
      <c r="G47" s="21">
        <v>75</v>
      </c>
      <c r="H47" s="18">
        <f t="shared" ref="H47" si="3">G47*((1-$H$3)/1)</f>
        <v>75</v>
      </c>
      <c r="I47" s="29">
        <v>0</v>
      </c>
      <c r="J47" s="4">
        <f t="shared" ref="J47" si="4">I47*G47</f>
        <v>0</v>
      </c>
      <c r="K47" s="4">
        <f t="shared" ref="K47" si="5">(I47*G47)*((1-$H$3/1))</f>
        <v>0</v>
      </c>
      <c r="L47" s="1"/>
      <c r="M47" s="26" t="s">
        <v>576</v>
      </c>
    </row>
    <row r="48" spans="1:13" ht="75">
      <c r="A48" s="33">
        <v>5901466153840</v>
      </c>
      <c r="B48" s="8" t="s">
        <v>4</v>
      </c>
      <c r="C48" s="8" t="s">
        <v>300</v>
      </c>
      <c r="D48" s="6" t="s">
        <v>50</v>
      </c>
      <c r="E48" s="15" t="s">
        <v>356</v>
      </c>
      <c r="F48" s="7" t="s">
        <v>256</v>
      </c>
      <c r="G48" s="21">
        <v>248</v>
      </c>
      <c r="H48" s="18">
        <f t="shared" si="0"/>
        <v>248</v>
      </c>
      <c r="I48" s="30">
        <v>0</v>
      </c>
      <c r="J48" s="4">
        <f t="shared" si="1"/>
        <v>0</v>
      </c>
      <c r="K48" s="4">
        <f t="shared" si="2"/>
        <v>0</v>
      </c>
      <c r="L48" s="1"/>
      <c r="M48" s="26" t="s">
        <v>271</v>
      </c>
    </row>
    <row r="49" spans="1:13" ht="57" customHeight="1">
      <c r="A49" s="33">
        <v>5901466118115</v>
      </c>
      <c r="B49" s="8" t="s">
        <v>3</v>
      </c>
      <c r="C49" s="8" t="s">
        <v>300</v>
      </c>
      <c r="D49" s="6" t="s">
        <v>47</v>
      </c>
      <c r="E49" s="15" t="s">
        <v>473</v>
      </c>
      <c r="F49" s="7" t="s">
        <v>256</v>
      </c>
      <c r="G49" s="21">
        <v>70.400000000000006</v>
      </c>
      <c r="H49" s="18">
        <f>G49*((1-$H$3)/1)</f>
        <v>70.400000000000006</v>
      </c>
      <c r="I49" s="30">
        <v>0</v>
      </c>
      <c r="J49" s="4">
        <f>I49*G49</f>
        <v>0</v>
      </c>
      <c r="K49" s="4">
        <f>(I49*G49)*((1-$H$3/1))</f>
        <v>0</v>
      </c>
      <c r="L49" s="1"/>
      <c r="M49" s="26" t="s">
        <v>270</v>
      </c>
    </row>
    <row r="50" spans="1:13" ht="66" customHeight="1">
      <c r="A50" s="33">
        <v>5901466104828</v>
      </c>
      <c r="B50" s="8" t="s">
        <v>3</v>
      </c>
      <c r="C50" s="8" t="s">
        <v>300</v>
      </c>
      <c r="D50" s="6" t="s">
        <v>48</v>
      </c>
      <c r="E50" s="15" t="s">
        <v>474</v>
      </c>
      <c r="F50" s="7" t="s">
        <v>256</v>
      </c>
      <c r="G50" s="21">
        <v>90.3</v>
      </c>
      <c r="H50" s="18">
        <f>G50*((1-$H$3)/1)</f>
        <v>90.3</v>
      </c>
      <c r="I50" s="30">
        <v>0</v>
      </c>
      <c r="J50" s="4">
        <f>I50*G50</f>
        <v>0</v>
      </c>
      <c r="K50" s="4">
        <f>(I50*G50)*((1-$H$3/1))</f>
        <v>0</v>
      </c>
      <c r="L50" s="1"/>
      <c r="M50" s="26" t="s">
        <v>270</v>
      </c>
    </row>
    <row r="51" spans="1:13" ht="60.75" customHeight="1">
      <c r="A51" s="33">
        <v>5901466104835</v>
      </c>
      <c r="B51" s="8" t="s">
        <v>3</v>
      </c>
      <c r="C51" s="8" t="s">
        <v>300</v>
      </c>
      <c r="D51" s="6" t="s">
        <v>49</v>
      </c>
      <c r="E51" s="15" t="s">
        <v>475</v>
      </c>
      <c r="F51" s="7" t="s">
        <v>256</v>
      </c>
      <c r="G51" s="21">
        <v>96.2</v>
      </c>
      <c r="H51" s="18">
        <f>G51*((1-$H$3)/1)</f>
        <v>96.2</v>
      </c>
      <c r="I51" s="30">
        <v>0</v>
      </c>
      <c r="J51" s="4">
        <f>I51*G51</f>
        <v>0</v>
      </c>
      <c r="K51" s="4">
        <f>(I51*G51)*((1-$H$3/1))</f>
        <v>0</v>
      </c>
      <c r="L51" s="1"/>
      <c r="M51" s="26" t="s">
        <v>270</v>
      </c>
    </row>
    <row r="52" spans="1:13" ht="60" customHeight="1">
      <c r="A52" s="33">
        <v>5901466117057</v>
      </c>
      <c r="B52" s="8" t="s">
        <v>3</v>
      </c>
      <c r="C52" s="8" t="s">
        <v>300</v>
      </c>
      <c r="D52" s="6" t="s">
        <v>51</v>
      </c>
      <c r="E52" s="15" t="s">
        <v>476</v>
      </c>
      <c r="F52" s="7" t="s">
        <v>256</v>
      </c>
      <c r="G52" s="21">
        <v>19.3</v>
      </c>
      <c r="H52" s="18">
        <f t="shared" si="0"/>
        <v>19.3</v>
      </c>
      <c r="I52" s="29">
        <v>0</v>
      </c>
      <c r="J52" s="4">
        <f t="shared" si="1"/>
        <v>0</v>
      </c>
      <c r="K52" s="4">
        <f t="shared" si="2"/>
        <v>0</v>
      </c>
      <c r="L52" s="1"/>
      <c r="M52" s="26" t="s">
        <v>272</v>
      </c>
    </row>
    <row r="53" spans="1:13" ht="60" customHeight="1">
      <c r="A53" s="33">
        <v>5901466117064</v>
      </c>
      <c r="B53" s="8" t="s">
        <v>3</v>
      </c>
      <c r="C53" s="8" t="s">
        <v>300</v>
      </c>
      <c r="D53" s="6" t="s">
        <v>52</v>
      </c>
      <c r="E53" s="15" t="s">
        <v>477</v>
      </c>
      <c r="F53" s="7" t="s">
        <v>257</v>
      </c>
      <c r="G53" s="21">
        <v>56.3</v>
      </c>
      <c r="H53" s="18">
        <f t="shared" si="0"/>
        <v>56.3</v>
      </c>
      <c r="I53" s="30">
        <v>0</v>
      </c>
      <c r="J53" s="4">
        <f t="shared" si="1"/>
        <v>0</v>
      </c>
      <c r="K53" s="4">
        <f t="shared" si="2"/>
        <v>0</v>
      </c>
      <c r="L53" s="1"/>
      <c r="M53" s="26" t="s">
        <v>272</v>
      </c>
    </row>
    <row r="54" spans="1:13" ht="60" customHeight="1">
      <c r="A54" s="33">
        <v>5901466117033</v>
      </c>
      <c r="B54" s="8" t="s">
        <v>3</v>
      </c>
      <c r="C54" s="8" t="s">
        <v>300</v>
      </c>
      <c r="D54" s="6" t="s">
        <v>53</v>
      </c>
      <c r="E54" s="15" t="s">
        <v>478</v>
      </c>
      <c r="F54" s="7" t="s">
        <v>256</v>
      </c>
      <c r="G54" s="21">
        <v>129.6</v>
      </c>
      <c r="H54" s="18">
        <f t="shared" si="0"/>
        <v>129.6</v>
      </c>
      <c r="I54" s="29">
        <v>0</v>
      </c>
      <c r="J54" s="4">
        <f t="shared" si="1"/>
        <v>0</v>
      </c>
      <c r="K54" s="4">
        <f t="shared" si="2"/>
        <v>0</v>
      </c>
      <c r="L54" s="1"/>
      <c r="M54" s="26" t="s">
        <v>272</v>
      </c>
    </row>
    <row r="55" spans="1:13" ht="60" customHeight="1">
      <c r="A55" s="33">
        <v>5901466117040</v>
      </c>
      <c r="B55" s="8" t="s">
        <v>3</v>
      </c>
      <c r="C55" s="8" t="s">
        <v>300</v>
      </c>
      <c r="D55" s="6" t="s">
        <v>54</v>
      </c>
      <c r="E55" s="15" t="s">
        <v>479</v>
      </c>
      <c r="F55" s="7" t="s">
        <v>256</v>
      </c>
      <c r="G55" s="21">
        <v>106.2</v>
      </c>
      <c r="H55" s="18">
        <f t="shared" si="0"/>
        <v>106.2</v>
      </c>
      <c r="I55" s="29">
        <v>0</v>
      </c>
      <c r="J55" s="4">
        <f t="shared" si="1"/>
        <v>0</v>
      </c>
      <c r="K55" s="4">
        <f t="shared" si="2"/>
        <v>0</v>
      </c>
      <c r="L55" s="1"/>
      <c r="M55" s="26" t="s">
        <v>272</v>
      </c>
    </row>
    <row r="56" spans="1:13" ht="60" customHeight="1">
      <c r="A56" s="33">
        <v>5901466153710</v>
      </c>
      <c r="B56" s="8" t="s">
        <v>3</v>
      </c>
      <c r="C56" s="8" t="s">
        <v>300</v>
      </c>
      <c r="D56" s="6" t="s">
        <v>55</v>
      </c>
      <c r="E56" s="15" t="s">
        <v>480</v>
      </c>
      <c r="F56" s="7" t="s">
        <v>256</v>
      </c>
      <c r="G56" s="21">
        <v>128.30000000000001</v>
      </c>
      <c r="H56" s="18">
        <f t="shared" si="0"/>
        <v>128.30000000000001</v>
      </c>
      <c r="I56" s="30">
        <v>0</v>
      </c>
      <c r="J56" s="4">
        <f t="shared" si="1"/>
        <v>0</v>
      </c>
      <c r="K56" s="4">
        <f t="shared" si="2"/>
        <v>0</v>
      </c>
      <c r="L56" s="1"/>
      <c r="M56" s="26" t="s">
        <v>273</v>
      </c>
    </row>
    <row r="57" spans="1:13" ht="60" customHeight="1">
      <c r="A57" s="33">
        <v>5901466117095</v>
      </c>
      <c r="B57" s="8" t="s">
        <v>3</v>
      </c>
      <c r="C57" s="8" t="s">
        <v>300</v>
      </c>
      <c r="D57" s="6" t="s">
        <v>56</v>
      </c>
      <c r="E57" s="15" t="s">
        <v>481</v>
      </c>
      <c r="F57" s="7" t="s">
        <v>256</v>
      </c>
      <c r="G57" s="21">
        <v>109.6</v>
      </c>
      <c r="H57" s="18">
        <f t="shared" si="0"/>
        <v>109.6</v>
      </c>
      <c r="I57" s="29">
        <v>0</v>
      </c>
      <c r="J57" s="4">
        <f t="shared" si="1"/>
        <v>0</v>
      </c>
      <c r="K57" s="4">
        <f t="shared" si="2"/>
        <v>0</v>
      </c>
      <c r="L57" s="1"/>
      <c r="M57" s="26" t="s">
        <v>273</v>
      </c>
    </row>
    <row r="58" spans="1:13" ht="60" customHeight="1">
      <c r="A58" s="33">
        <v>5901466153727</v>
      </c>
      <c r="B58" s="8" t="s">
        <v>3</v>
      </c>
      <c r="C58" s="8" t="s">
        <v>300</v>
      </c>
      <c r="D58" s="6" t="s">
        <v>57</v>
      </c>
      <c r="E58" s="15" t="s">
        <v>482</v>
      </c>
      <c r="F58" s="7" t="s">
        <v>256</v>
      </c>
      <c r="G58" s="21">
        <v>101.3</v>
      </c>
      <c r="H58" s="18">
        <f t="shared" si="0"/>
        <v>101.3</v>
      </c>
      <c r="I58" s="30">
        <v>0</v>
      </c>
      <c r="J58" s="4">
        <f t="shared" si="1"/>
        <v>0</v>
      </c>
      <c r="K58" s="4">
        <f t="shared" si="2"/>
        <v>0</v>
      </c>
      <c r="L58" s="1"/>
      <c r="M58" s="26" t="s">
        <v>273</v>
      </c>
    </row>
    <row r="59" spans="1:13" ht="60" customHeight="1">
      <c r="A59" s="33">
        <v>5901466117101</v>
      </c>
      <c r="B59" s="8" t="s">
        <v>3</v>
      </c>
      <c r="C59" s="8" t="s">
        <v>300</v>
      </c>
      <c r="D59" s="6" t="s">
        <v>58</v>
      </c>
      <c r="E59" s="15" t="s">
        <v>483</v>
      </c>
      <c r="F59" s="7" t="s">
        <v>256</v>
      </c>
      <c r="G59" s="21">
        <v>89.7</v>
      </c>
      <c r="H59" s="18">
        <f t="shared" si="0"/>
        <v>89.7</v>
      </c>
      <c r="I59" s="29">
        <v>0</v>
      </c>
      <c r="J59" s="4">
        <f t="shared" si="1"/>
        <v>0</v>
      </c>
      <c r="K59" s="4">
        <f t="shared" si="2"/>
        <v>0</v>
      </c>
      <c r="L59" s="1"/>
      <c r="M59" s="26" t="s">
        <v>273</v>
      </c>
    </row>
    <row r="60" spans="1:13" ht="60" customHeight="1">
      <c r="A60" s="33">
        <v>5901466117118</v>
      </c>
      <c r="B60" s="8" t="s">
        <v>3</v>
      </c>
      <c r="C60" s="8" t="s">
        <v>300</v>
      </c>
      <c r="D60" s="6" t="s">
        <v>59</v>
      </c>
      <c r="E60" s="15" t="s">
        <v>484</v>
      </c>
      <c r="F60" s="7" t="s">
        <v>256</v>
      </c>
      <c r="G60" s="21">
        <v>18.8</v>
      </c>
      <c r="H60" s="18">
        <f t="shared" si="0"/>
        <v>18.8</v>
      </c>
      <c r="I60" s="30">
        <v>0</v>
      </c>
      <c r="J60" s="4">
        <f t="shared" si="1"/>
        <v>0</v>
      </c>
      <c r="K60" s="4">
        <f t="shared" si="2"/>
        <v>0</v>
      </c>
      <c r="L60" s="1"/>
      <c r="M60" s="26" t="s">
        <v>273</v>
      </c>
    </row>
    <row r="61" spans="1:13" ht="60" customHeight="1">
      <c r="A61" s="33">
        <v>5901466117125</v>
      </c>
      <c r="B61" s="8" t="s">
        <v>3</v>
      </c>
      <c r="C61" s="8" t="s">
        <v>300</v>
      </c>
      <c r="D61" s="6" t="s">
        <v>60</v>
      </c>
      <c r="E61" s="15" t="s">
        <v>485</v>
      </c>
      <c r="F61" s="7" t="s">
        <v>256</v>
      </c>
      <c r="G61" s="21">
        <v>125.5</v>
      </c>
      <c r="H61" s="18">
        <f t="shared" si="0"/>
        <v>125.5</v>
      </c>
      <c r="I61" s="29">
        <v>0</v>
      </c>
      <c r="J61" s="4">
        <f t="shared" si="1"/>
        <v>0</v>
      </c>
      <c r="K61" s="4">
        <f t="shared" si="2"/>
        <v>0</v>
      </c>
      <c r="L61" s="1"/>
      <c r="M61" s="26" t="s">
        <v>274</v>
      </c>
    </row>
    <row r="62" spans="1:13" ht="60" customHeight="1">
      <c r="A62" s="33">
        <v>5901466117132</v>
      </c>
      <c r="B62" s="8" t="s">
        <v>3</v>
      </c>
      <c r="C62" s="8" t="s">
        <v>300</v>
      </c>
      <c r="D62" s="6" t="s">
        <v>61</v>
      </c>
      <c r="E62" s="15" t="s">
        <v>486</v>
      </c>
      <c r="F62" s="7" t="s">
        <v>256</v>
      </c>
      <c r="G62" s="21">
        <v>95.7</v>
      </c>
      <c r="H62" s="18">
        <f t="shared" si="0"/>
        <v>95.7</v>
      </c>
      <c r="I62" s="29">
        <v>0</v>
      </c>
      <c r="J62" s="4">
        <f t="shared" si="1"/>
        <v>0</v>
      </c>
      <c r="K62" s="4">
        <f t="shared" si="2"/>
        <v>0</v>
      </c>
      <c r="L62" s="1"/>
      <c r="M62" s="26" t="s">
        <v>274</v>
      </c>
    </row>
    <row r="63" spans="1:13" ht="60" customHeight="1">
      <c r="A63" s="33">
        <v>5901466153734</v>
      </c>
      <c r="B63" s="8" t="s">
        <v>3</v>
      </c>
      <c r="C63" s="8" t="s">
        <v>300</v>
      </c>
      <c r="D63" s="6" t="s">
        <v>62</v>
      </c>
      <c r="E63" s="15" t="s">
        <v>487</v>
      </c>
      <c r="F63" s="7" t="s">
        <v>257</v>
      </c>
      <c r="G63" s="21">
        <v>43.2</v>
      </c>
      <c r="H63" s="18">
        <f t="shared" si="0"/>
        <v>43.2</v>
      </c>
      <c r="I63" s="30">
        <v>0</v>
      </c>
      <c r="J63" s="4">
        <f t="shared" si="1"/>
        <v>0</v>
      </c>
      <c r="K63" s="4">
        <f t="shared" si="2"/>
        <v>0</v>
      </c>
      <c r="L63" s="1"/>
      <c r="M63" s="26" t="s">
        <v>274</v>
      </c>
    </row>
    <row r="64" spans="1:13" ht="60" customHeight="1">
      <c r="A64" s="33">
        <v>5901466117149</v>
      </c>
      <c r="B64" s="8" t="s">
        <v>3</v>
      </c>
      <c r="C64" s="8" t="s">
        <v>300</v>
      </c>
      <c r="D64" s="6" t="s">
        <v>63</v>
      </c>
      <c r="E64" s="15" t="s">
        <v>488</v>
      </c>
      <c r="F64" s="7" t="s">
        <v>256</v>
      </c>
      <c r="G64" s="21">
        <v>20.2</v>
      </c>
      <c r="H64" s="18">
        <f t="shared" si="0"/>
        <v>20.2</v>
      </c>
      <c r="I64" s="29">
        <v>0</v>
      </c>
      <c r="J64" s="4">
        <f t="shared" si="1"/>
        <v>0</v>
      </c>
      <c r="K64" s="4">
        <f t="shared" si="2"/>
        <v>0</v>
      </c>
      <c r="L64" s="1"/>
      <c r="M64" s="26" t="s">
        <v>274</v>
      </c>
    </row>
    <row r="65" spans="1:13" ht="60" customHeight="1">
      <c r="A65" s="33">
        <v>5901466153741</v>
      </c>
      <c r="B65" s="8" t="s">
        <v>3</v>
      </c>
      <c r="C65" s="8" t="s">
        <v>300</v>
      </c>
      <c r="D65" s="6" t="s">
        <v>64</v>
      </c>
      <c r="E65" s="15" t="s">
        <v>489</v>
      </c>
      <c r="F65" s="7" t="s">
        <v>257</v>
      </c>
      <c r="G65" s="21">
        <v>28.5</v>
      </c>
      <c r="H65" s="18">
        <f t="shared" si="0"/>
        <v>28.5</v>
      </c>
      <c r="I65" s="30">
        <v>0</v>
      </c>
      <c r="J65" s="4">
        <f t="shared" si="1"/>
        <v>0</v>
      </c>
      <c r="K65" s="4">
        <f t="shared" si="2"/>
        <v>0</v>
      </c>
      <c r="L65" s="1"/>
      <c r="M65" s="26" t="s">
        <v>274</v>
      </c>
    </row>
    <row r="66" spans="1:13" ht="60" customHeight="1">
      <c r="A66" s="33">
        <v>5901466117156</v>
      </c>
      <c r="B66" s="8" t="s">
        <v>3</v>
      </c>
      <c r="C66" s="8" t="s">
        <v>300</v>
      </c>
      <c r="D66" s="6" t="s">
        <v>65</v>
      </c>
      <c r="E66" s="15" t="s">
        <v>490</v>
      </c>
      <c r="F66" s="7" t="s">
        <v>256</v>
      </c>
      <c r="G66" s="21">
        <v>35.200000000000003</v>
      </c>
      <c r="H66" s="18">
        <f t="shared" si="0"/>
        <v>35.200000000000003</v>
      </c>
      <c r="I66" s="29">
        <v>0</v>
      </c>
      <c r="J66" s="4">
        <f t="shared" si="1"/>
        <v>0</v>
      </c>
      <c r="K66" s="4">
        <f t="shared" si="2"/>
        <v>0</v>
      </c>
      <c r="L66" s="1"/>
      <c r="M66" s="26" t="s">
        <v>274</v>
      </c>
    </row>
    <row r="67" spans="1:13" ht="60" customHeight="1">
      <c r="A67" s="33">
        <v>5901466153758</v>
      </c>
      <c r="B67" s="8" t="s">
        <v>3</v>
      </c>
      <c r="C67" s="8" t="s">
        <v>300</v>
      </c>
      <c r="D67" s="6" t="s">
        <v>66</v>
      </c>
      <c r="E67" s="15" t="s">
        <v>491</v>
      </c>
      <c r="F67" s="7" t="s">
        <v>256</v>
      </c>
      <c r="G67" s="21">
        <v>38.799999999999997</v>
      </c>
      <c r="H67" s="18">
        <f t="shared" si="0"/>
        <v>38.799999999999997</v>
      </c>
      <c r="I67" s="30">
        <v>0</v>
      </c>
      <c r="J67" s="4">
        <f t="shared" si="1"/>
        <v>0</v>
      </c>
      <c r="K67" s="4">
        <f t="shared" si="2"/>
        <v>0</v>
      </c>
      <c r="L67" s="1"/>
      <c r="M67" s="26" t="s">
        <v>274</v>
      </c>
    </row>
    <row r="68" spans="1:13" ht="120">
      <c r="A68" s="33">
        <v>5901466104569</v>
      </c>
      <c r="B68" s="8" t="s">
        <v>3</v>
      </c>
      <c r="C68" s="8" t="s">
        <v>300</v>
      </c>
      <c r="D68" s="6" t="s">
        <v>67</v>
      </c>
      <c r="E68" s="15" t="s">
        <v>492</v>
      </c>
      <c r="F68" s="7" t="s">
        <v>256</v>
      </c>
      <c r="G68" s="21">
        <v>20.5</v>
      </c>
      <c r="H68" s="18">
        <f t="shared" si="0"/>
        <v>20.5</v>
      </c>
      <c r="I68" s="29">
        <v>0</v>
      </c>
      <c r="J68" s="4">
        <f t="shared" si="1"/>
        <v>0</v>
      </c>
      <c r="K68" s="4">
        <f t="shared" si="2"/>
        <v>0</v>
      </c>
      <c r="L68" s="1"/>
      <c r="M68" s="26" t="s">
        <v>275</v>
      </c>
    </row>
    <row r="69" spans="1:13" ht="120">
      <c r="A69" s="33">
        <v>5901466104576</v>
      </c>
      <c r="B69" s="8" t="s">
        <v>3</v>
      </c>
      <c r="C69" s="8" t="s">
        <v>300</v>
      </c>
      <c r="D69" s="6" t="s">
        <v>68</v>
      </c>
      <c r="E69" s="15" t="s">
        <v>493</v>
      </c>
      <c r="F69" s="7" t="s">
        <v>257</v>
      </c>
      <c r="G69" s="21">
        <v>57.6</v>
      </c>
      <c r="H69" s="18">
        <f t="shared" si="0"/>
        <v>57.6</v>
      </c>
      <c r="I69" s="29">
        <v>0</v>
      </c>
      <c r="J69" s="4">
        <f t="shared" si="1"/>
        <v>0</v>
      </c>
      <c r="K69" s="4">
        <f t="shared" si="2"/>
        <v>0</v>
      </c>
      <c r="L69" s="1"/>
      <c r="M69" s="26" t="s">
        <v>275</v>
      </c>
    </row>
    <row r="70" spans="1:13" ht="120">
      <c r="A70" s="33">
        <v>5901466104583</v>
      </c>
      <c r="B70" s="8" t="s">
        <v>3</v>
      </c>
      <c r="C70" s="8" t="s">
        <v>300</v>
      </c>
      <c r="D70" s="6" t="s">
        <v>69</v>
      </c>
      <c r="E70" s="15" t="s">
        <v>494</v>
      </c>
      <c r="F70" s="7" t="s">
        <v>256</v>
      </c>
      <c r="G70" s="21">
        <v>42.8</v>
      </c>
      <c r="H70" s="18">
        <f t="shared" si="0"/>
        <v>42.8</v>
      </c>
      <c r="I70" s="30">
        <v>0</v>
      </c>
      <c r="J70" s="4">
        <f t="shared" si="1"/>
        <v>0</v>
      </c>
      <c r="K70" s="4">
        <f t="shared" si="2"/>
        <v>0</v>
      </c>
      <c r="L70" s="1"/>
      <c r="M70" s="26" t="s">
        <v>275</v>
      </c>
    </row>
    <row r="71" spans="1:13" ht="120">
      <c r="A71" s="33">
        <v>5901466104590</v>
      </c>
      <c r="B71" s="8" t="s">
        <v>3</v>
      </c>
      <c r="C71" s="8" t="s">
        <v>300</v>
      </c>
      <c r="D71" s="6" t="s">
        <v>70</v>
      </c>
      <c r="E71" s="15" t="s">
        <v>495</v>
      </c>
      <c r="F71" s="9" t="s">
        <v>256</v>
      </c>
      <c r="G71" s="21">
        <v>61.8</v>
      </c>
      <c r="H71" s="18">
        <f t="shared" ref="H71:H140" si="6">G71*((1-$H$3)/1)</f>
        <v>61.8</v>
      </c>
      <c r="I71" s="29">
        <v>0</v>
      </c>
      <c r="J71" s="4">
        <f t="shared" ref="J71:J140" si="7">I71*G71</f>
        <v>0</v>
      </c>
      <c r="K71" s="4">
        <f t="shared" ref="K71:K98" si="8">(I71*G71)*((1-$H$3/1))</f>
        <v>0</v>
      </c>
      <c r="L71" s="1"/>
      <c r="M71" s="26" t="s">
        <v>275</v>
      </c>
    </row>
    <row r="72" spans="1:13" ht="120">
      <c r="A72" s="33">
        <v>5901466104606</v>
      </c>
      <c r="B72" s="8" t="s">
        <v>3</v>
      </c>
      <c r="C72" s="8" t="s">
        <v>300</v>
      </c>
      <c r="D72" s="6" t="s">
        <v>71</v>
      </c>
      <c r="E72" s="15" t="s">
        <v>496</v>
      </c>
      <c r="F72" s="9" t="s">
        <v>256</v>
      </c>
      <c r="G72" s="21">
        <v>121.3</v>
      </c>
      <c r="H72" s="18">
        <f t="shared" si="6"/>
        <v>121.3</v>
      </c>
      <c r="I72" s="30">
        <v>0</v>
      </c>
      <c r="J72" s="4">
        <f t="shared" si="7"/>
        <v>0</v>
      </c>
      <c r="K72" s="4">
        <f t="shared" si="8"/>
        <v>0</v>
      </c>
      <c r="L72" s="1"/>
      <c r="M72" s="26" t="s">
        <v>275</v>
      </c>
    </row>
    <row r="73" spans="1:13" ht="120">
      <c r="A73" s="33">
        <v>5901466104613</v>
      </c>
      <c r="B73" s="8" t="s">
        <v>3</v>
      </c>
      <c r="C73" s="8" t="s">
        <v>300</v>
      </c>
      <c r="D73" s="6" t="s">
        <v>72</v>
      </c>
      <c r="E73" s="15" t="s">
        <v>497</v>
      </c>
      <c r="F73" s="9" t="s">
        <v>256</v>
      </c>
      <c r="G73" s="21">
        <v>150.9</v>
      </c>
      <c r="H73" s="18">
        <f t="shared" si="6"/>
        <v>150.9</v>
      </c>
      <c r="I73" s="29">
        <v>0</v>
      </c>
      <c r="J73" s="4">
        <f t="shared" si="7"/>
        <v>0</v>
      </c>
      <c r="K73" s="4">
        <f t="shared" si="8"/>
        <v>0</v>
      </c>
      <c r="L73" s="1"/>
      <c r="M73" s="26" t="s">
        <v>275</v>
      </c>
    </row>
    <row r="74" spans="1:13" ht="135">
      <c r="A74" s="33">
        <v>5901466104620</v>
      </c>
      <c r="B74" s="8" t="s">
        <v>3</v>
      </c>
      <c r="C74" s="8" t="s">
        <v>300</v>
      </c>
      <c r="D74" s="6" t="s">
        <v>73</v>
      </c>
      <c r="E74" s="15" t="s">
        <v>498</v>
      </c>
      <c r="F74" s="9" t="s">
        <v>256</v>
      </c>
      <c r="G74" s="21">
        <v>238.8</v>
      </c>
      <c r="H74" s="18">
        <f t="shared" si="6"/>
        <v>238.8</v>
      </c>
      <c r="I74" s="30">
        <v>0</v>
      </c>
      <c r="J74" s="4">
        <f t="shared" si="7"/>
        <v>0</v>
      </c>
      <c r="K74" s="4">
        <f t="shared" si="8"/>
        <v>0</v>
      </c>
      <c r="L74" s="1"/>
      <c r="M74" s="26" t="s">
        <v>276</v>
      </c>
    </row>
    <row r="75" spans="1:13" ht="135">
      <c r="A75" s="33">
        <v>5901466104637</v>
      </c>
      <c r="B75" s="8" t="s">
        <v>3</v>
      </c>
      <c r="C75" s="8" t="s">
        <v>300</v>
      </c>
      <c r="D75" s="6" t="s">
        <v>74</v>
      </c>
      <c r="E75" s="15" t="s">
        <v>499</v>
      </c>
      <c r="F75" s="9" t="s">
        <v>256</v>
      </c>
      <c r="G75" s="21">
        <v>256.10000000000002</v>
      </c>
      <c r="H75" s="18">
        <f t="shared" si="6"/>
        <v>256.10000000000002</v>
      </c>
      <c r="I75" s="29">
        <v>0</v>
      </c>
      <c r="J75" s="4">
        <f t="shared" si="7"/>
        <v>0</v>
      </c>
      <c r="K75" s="4">
        <f t="shared" si="8"/>
        <v>0</v>
      </c>
      <c r="L75" s="1"/>
      <c r="M75" s="26" t="s">
        <v>276</v>
      </c>
    </row>
    <row r="76" spans="1:13" ht="60" customHeight="1">
      <c r="A76" s="33">
        <v>5901466117163</v>
      </c>
      <c r="B76" s="8" t="s">
        <v>3</v>
      </c>
      <c r="C76" s="8" t="s">
        <v>300</v>
      </c>
      <c r="D76" s="6" t="s">
        <v>75</v>
      </c>
      <c r="E76" s="15" t="s">
        <v>500</v>
      </c>
      <c r="F76" s="9" t="s">
        <v>256</v>
      </c>
      <c r="G76" s="21">
        <v>139.80000000000001</v>
      </c>
      <c r="H76" s="18">
        <f t="shared" si="6"/>
        <v>139.80000000000001</v>
      </c>
      <c r="I76" s="29">
        <v>0</v>
      </c>
      <c r="J76" s="4">
        <f t="shared" si="7"/>
        <v>0</v>
      </c>
      <c r="K76" s="4">
        <f t="shared" si="8"/>
        <v>0</v>
      </c>
      <c r="L76" s="1"/>
      <c r="M76" s="26" t="s">
        <v>277</v>
      </c>
    </row>
    <row r="77" spans="1:13" ht="60" customHeight="1">
      <c r="A77" s="33">
        <v>5901466117170</v>
      </c>
      <c r="B77" s="8" t="s">
        <v>3</v>
      </c>
      <c r="C77" s="8" t="s">
        <v>300</v>
      </c>
      <c r="D77" s="6" t="s">
        <v>76</v>
      </c>
      <c r="E77" s="15" t="s">
        <v>501</v>
      </c>
      <c r="F77" s="9" t="s">
        <v>256</v>
      </c>
      <c r="G77" s="21">
        <v>102</v>
      </c>
      <c r="H77" s="18">
        <f t="shared" si="6"/>
        <v>102</v>
      </c>
      <c r="I77" s="30">
        <v>0</v>
      </c>
      <c r="J77" s="4">
        <f t="shared" si="7"/>
        <v>0</v>
      </c>
      <c r="K77" s="4">
        <f t="shared" si="8"/>
        <v>0</v>
      </c>
      <c r="L77" s="1"/>
      <c r="M77" s="26" t="s">
        <v>277</v>
      </c>
    </row>
    <row r="78" spans="1:13" ht="60" customHeight="1">
      <c r="A78" s="33">
        <v>5901466153765</v>
      </c>
      <c r="B78" s="8" t="s">
        <v>3</v>
      </c>
      <c r="C78" s="8" t="s">
        <v>300</v>
      </c>
      <c r="D78" s="6" t="s">
        <v>77</v>
      </c>
      <c r="E78" s="15" t="s">
        <v>357</v>
      </c>
      <c r="F78" s="9" t="s">
        <v>257</v>
      </c>
      <c r="G78" s="21">
        <v>54.6</v>
      </c>
      <c r="H78" s="18">
        <f t="shared" si="6"/>
        <v>54.6</v>
      </c>
      <c r="I78" s="29">
        <v>0</v>
      </c>
      <c r="J78" s="4">
        <f t="shared" si="7"/>
        <v>0</v>
      </c>
      <c r="K78" s="4">
        <f t="shared" si="8"/>
        <v>0</v>
      </c>
      <c r="L78" s="1"/>
      <c r="M78" s="26" t="s">
        <v>277</v>
      </c>
    </row>
    <row r="79" spans="1:13" ht="60" customHeight="1">
      <c r="A79" s="33">
        <v>5901466117187</v>
      </c>
      <c r="B79" s="8" t="s">
        <v>3</v>
      </c>
      <c r="C79" s="8" t="s">
        <v>300</v>
      </c>
      <c r="D79" s="6" t="s">
        <v>78</v>
      </c>
      <c r="E79" s="15" t="s">
        <v>502</v>
      </c>
      <c r="F79" s="9" t="s">
        <v>256</v>
      </c>
      <c r="G79" s="21">
        <v>19.7</v>
      </c>
      <c r="H79" s="18">
        <f t="shared" si="6"/>
        <v>19.7</v>
      </c>
      <c r="I79" s="30">
        <v>0</v>
      </c>
      <c r="J79" s="4">
        <f t="shared" si="7"/>
        <v>0</v>
      </c>
      <c r="K79" s="4">
        <f t="shared" si="8"/>
        <v>0</v>
      </c>
      <c r="L79" s="1"/>
      <c r="M79" s="26" t="s">
        <v>277</v>
      </c>
    </row>
    <row r="80" spans="1:13" ht="60" customHeight="1">
      <c r="A80" s="33">
        <v>5901466153772</v>
      </c>
      <c r="B80" s="8" t="s">
        <v>3</v>
      </c>
      <c r="C80" s="8" t="s">
        <v>300</v>
      </c>
      <c r="D80" s="6" t="s">
        <v>79</v>
      </c>
      <c r="E80" s="15" t="s">
        <v>503</v>
      </c>
      <c r="F80" s="9" t="s">
        <v>256</v>
      </c>
      <c r="G80" s="21">
        <v>58.2</v>
      </c>
      <c r="H80" s="18">
        <f t="shared" si="6"/>
        <v>58.2</v>
      </c>
      <c r="I80" s="29">
        <v>0</v>
      </c>
      <c r="J80" s="4">
        <f t="shared" si="7"/>
        <v>0</v>
      </c>
      <c r="K80" s="4">
        <f t="shared" si="8"/>
        <v>0</v>
      </c>
      <c r="L80" s="1"/>
      <c r="M80" s="26" t="s">
        <v>277</v>
      </c>
    </row>
    <row r="81" spans="1:13" ht="60" customHeight="1">
      <c r="A81" s="33">
        <v>5901466117194</v>
      </c>
      <c r="B81" s="8" t="s">
        <v>3</v>
      </c>
      <c r="C81" s="8" t="s">
        <v>300</v>
      </c>
      <c r="D81" s="6" t="s">
        <v>80</v>
      </c>
      <c r="E81" s="15" t="s">
        <v>504</v>
      </c>
      <c r="F81" s="9" t="s">
        <v>256</v>
      </c>
      <c r="G81" s="21">
        <v>43.3</v>
      </c>
      <c r="H81" s="18">
        <f t="shared" si="6"/>
        <v>43.3</v>
      </c>
      <c r="I81" s="30">
        <v>0</v>
      </c>
      <c r="J81" s="4">
        <f t="shared" si="7"/>
        <v>0</v>
      </c>
      <c r="K81" s="4">
        <f t="shared" si="8"/>
        <v>0</v>
      </c>
      <c r="L81" s="1"/>
      <c r="M81" s="26" t="s">
        <v>277</v>
      </c>
    </row>
    <row r="82" spans="1:13" ht="60" customHeight="1">
      <c r="A82" s="33">
        <v>5901466117200</v>
      </c>
      <c r="B82" s="8" t="s">
        <v>3</v>
      </c>
      <c r="C82" s="8" t="s">
        <v>300</v>
      </c>
      <c r="D82" s="6" t="s">
        <v>81</v>
      </c>
      <c r="E82" s="15" t="s">
        <v>505</v>
      </c>
      <c r="F82" s="9" t="s">
        <v>256</v>
      </c>
      <c r="G82" s="21">
        <v>20.5</v>
      </c>
      <c r="H82" s="18">
        <f t="shared" si="6"/>
        <v>20.5</v>
      </c>
      <c r="I82" s="29">
        <v>0</v>
      </c>
      <c r="J82" s="4">
        <f t="shared" si="7"/>
        <v>0</v>
      </c>
      <c r="K82" s="4">
        <f t="shared" si="8"/>
        <v>0</v>
      </c>
      <c r="L82" s="1"/>
      <c r="M82" s="26" t="s">
        <v>278</v>
      </c>
    </row>
    <row r="83" spans="1:13" ht="60" customHeight="1">
      <c r="A83" s="33">
        <v>5901466117903</v>
      </c>
      <c r="B83" s="8" t="s">
        <v>4</v>
      </c>
      <c r="C83" s="8" t="s">
        <v>300</v>
      </c>
      <c r="D83" s="6" t="s">
        <v>82</v>
      </c>
      <c r="E83" s="15" t="s">
        <v>506</v>
      </c>
      <c r="F83" s="9" t="s">
        <v>256</v>
      </c>
      <c r="G83" s="21">
        <v>205.2</v>
      </c>
      <c r="H83" s="18">
        <f t="shared" si="6"/>
        <v>205.2</v>
      </c>
      <c r="I83" s="29">
        <v>0</v>
      </c>
      <c r="J83" s="4">
        <f t="shared" si="7"/>
        <v>0</v>
      </c>
      <c r="K83" s="4">
        <f t="shared" si="8"/>
        <v>0</v>
      </c>
      <c r="L83" s="1"/>
      <c r="M83" s="26" t="s">
        <v>279</v>
      </c>
    </row>
    <row r="84" spans="1:13" ht="60" customHeight="1">
      <c r="A84" s="33">
        <v>5901466117910</v>
      </c>
      <c r="B84" s="8" t="s">
        <v>4</v>
      </c>
      <c r="C84" s="8" t="s">
        <v>300</v>
      </c>
      <c r="D84" s="6" t="s">
        <v>83</v>
      </c>
      <c r="E84" s="15" t="s">
        <v>507</v>
      </c>
      <c r="F84" s="9" t="s">
        <v>256</v>
      </c>
      <c r="G84" s="21">
        <v>239.8</v>
      </c>
      <c r="H84" s="18">
        <f t="shared" si="6"/>
        <v>239.8</v>
      </c>
      <c r="I84" s="30">
        <v>0</v>
      </c>
      <c r="J84" s="4">
        <f t="shared" si="7"/>
        <v>0</v>
      </c>
      <c r="K84" s="4">
        <f t="shared" si="8"/>
        <v>0</v>
      </c>
      <c r="L84" s="1"/>
      <c r="M84" s="26" t="s">
        <v>279</v>
      </c>
    </row>
    <row r="85" spans="1:13" ht="60" customHeight="1">
      <c r="A85" s="33">
        <v>5901466117941</v>
      </c>
      <c r="B85" s="8" t="s">
        <v>4</v>
      </c>
      <c r="C85" s="8" t="s">
        <v>300</v>
      </c>
      <c r="D85" s="6" t="s">
        <v>84</v>
      </c>
      <c r="E85" s="15" t="s">
        <v>508</v>
      </c>
      <c r="F85" s="9" t="s">
        <v>257</v>
      </c>
      <c r="G85" s="21">
        <v>262.60000000000002</v>
      </c>
      <c r="H85" s="18">
        <f t="shared" si="6"/>
        <v>262.60000000000002</v>
      </c>
      <c r="I85" s="29">
        <v>0</v>
      </c>
      <c r="J85" s="4">
        <f t="shared" si="7"/>
        <v>0</v>
      </c>
      <c r="K85" s="4">
        <f t="shared" si="8"/>
        <v>0</v>
      </c>
      <c r="L85" s="1"/>
      <c r="M85" s="26" t="s">
        <v>279</v>
      </c>
    </row>
    <row r="86" spans="1:13" ht="60" customHeight="1">
      <c r="A86" s="33">
        <v>5901466117897</v>
      </c>
      <c r="B86" s="8" t="s">
        <v>4</v>
      </c>
      <c r="C86" s="8" t="s">
        <v>300</v>
      </c>
      <c r="D86" s="6" t="s">
        <v>85</v>
      </c>
      <c r="E86" s="15" t="s">
        <v>509</v>
      </c>
      <c r="F86" s="9" t="s">
        <v>256</v>
      </c>
      <c r="G86" s="21">
        <v>311.3</v>
      </c>
      <c r="H86" s="18">
        <f t="shared" si="6"/>
        <v>311.3</v>
      </c>
      <c r="I86" s="30">
        <v>0</v>
      </c>
      <c r="J86" s="4">
        <f t="shared" si="7"/>
        <v>0</v>
      </c>
      <c r="K86" s="4">
        <f t="shared" si="8"/>
        <v>0</v>
      </c>
      <c r="L86" s="1"/>
      <c r="M86" s="26" t="s">
        <v>280</v>
      </c>
    </row>
    <row r="87" spans="1:13" ht="60" customHeight="1">
      <c r="A87" s="33">
        <v>5901466153789</v>
      </c>
      <c r="B87" s="8" t="s">
        <v>4</v>
      </c>
      <c r="C87" s="8" t="s">
        <v>300</v>
      </c>
      <c r="D87" s="6" t="s">
        <v>86</v>
      </c>
      <c r="E87" s="15" t="s">
        <v>510</v>
      </c>
      <c r="F87" s="9" t="s">
        <v>256</v>
      </c>
      <c r="G87" s="21">
        <v>175.2</v>
      </c>
      <c r="H87" s="18">
        <f t="shared" si="6"/>
        <v>175.2</v>
      </c>
      <c r="I87" s="29">
        <v>0</v>
      </c>
      <c r="J87" s="4">
        <f t="shared" si="7"/>
        <v>0</v>
      </c>
      <c r="K87" s="4">
        <f t="shared" si="8"/>
        <v>0</v>
      </c>
      <c r="L87" s="1"/>
      <c r="M87" s="26" t="s">
        <v>281</v>
      </c>
    </row>
    <row r="88" spans="1:13" ht="60" customHeight="1">
      <c r="A88" s="33">
        <v>5901466153796</v>
      </c>
      <c r="B88" s="8" t="s">
        <v>4</v>
      </c>
      <c r="C88" s="8" t="s">
        <v>300</v>
      </c>
      <c r="D88" s="6" t="s">
        <v>87</v>
      </c>
      <c r="E88" s="15" t="s">
        <v>511</v>
      </c>
      <c r="F88" s="9" t="s">
        <v>256</v>
      </c>
      <c r="G88" s="21">
        <v>158.6</v>
      </c>
      <c r="H88" s="18">
        <f t="shared" si="6"/>
        <v>158.6</v>
      </c>
      <c r="I88" s="30">
        <v>0</v>
      </c>
      <c r="J88" s="4">
        <f t="shared" si="7"/>
        <v>0</v>
      </c>
      <c r="K88" s="4">
        <f t="shared" si="8"/>
        <v>0</v>
      </c>
      <c r="L88" s="1"/>
      <c r="M88" s="26" t="s">
        <v>281</v>
      </c>
    </row>
    <row r="89" spans="1:13" ht="60" customHeight="1">
      <c r="A89" s="33">
        <v>5901466153802</v>
      </c>
      <c r="B89" s="8" t="s">
        <v>4</v>
      </c>
      <c r="C89" s="8" t="s">
        <v>300</v>
      </c>
      <c r="D89" s="6" t="s">
        <v>88</v>
      </c>
      <c r="E89" s="15" t="s">
        <v>512</v>
      </c>
      <c r="F89" s="9" t="s">
        <v>257</v>
      </c>
      <c r="G89" s="21">
        <v>238.5</v>
      </c>
      <c r="H89" s="18">
        <f t="shared" si="6"/>
        <v>238.5</v>
      </c>
      <c r="I89" s="29">
        <v>0</v>
      </c>
      <c r="J89" s="4">
        <f t="shared" si="7"/>
        <v>0</v>
      </c>
      <c r="K89" s="4">
        <f t="shared" si="8"/>
        <v>0</v>
      </c>
      <c r="L89" s="1"/>
      <c r="M89" s="26" t="s">
        <v>281</v>
      </c>
    </row>
    <row r="90" spans="1:13" ht="60" customHeight="1">
      <c r="A90" s="33">
        <v>5901466153819</v>
      </c>
      <c r="B90" s="8" t="s">
        <v>4</v>
      </c>
      <c r="C90" s="8" t="s">
        <v>300</v>
      </c>
      <c r="D90" s="6" t="s">
        <v>89</v>
      </c>
      <c r="E90" s="15" t="s">
        <v>513</v>
      </c>
      <c r="F90" s="9" t="s">
        <v>256</v>
      </c>
      <c r="G90" s="21">
        <v>151.69999999999999</v>
      </c>
      <c r="H90" s="18">
        <f t="shared" si="6"/>
        <v>151.69999999999999</v>
      </c>
      <c r="I90" s="29">
        <v>0</v>
      </c>
      <c r="J90" s="4">
        <f t="shared" si="7"/>
        <v>0</v>
      </c>
      <c r="K90" s="4">
        <f t="shared" si="8"/>
        <v>0</v>
      </c>
      <c r="L90" s="1"/>
      <c r="M90" s="26" t="s">
        <v>282</v>
      </c>
    </row>
    <row r="91" spans="1:13" ht="60" customHeight="1">
      <c r="A91" s="33">
        <v>5901466153826</v>
      </c>
      <c r="B91" s="8" t="s">
        <v>4</v>
      </c>
      <c r="C91" s="8" t="s">
        <v>300</v>
      </c>
      <c r="D91" s="6" t="s">
        <v>90</v>
      </c>
      <c r="E91" s="15" t="s">
        <v>514</v>
      </c>
      <c r="F91" s="9" t="s">
        <v>256</v>
      </c>
      <c r="G91" s="21">
        <v>132.6</v>
      </c>
      <c r="H91" s="18">
        <f t="shared" si="6"/>
        <v>132.6</v>
      </c>
      <c r="I91" s="30">
        <v>0</v>
      </c>
      <c r="J91" s="4">
        <f t="shared" si="7"/>
        <v>0</v>
      </c>
      <c r="K91" s="4">
        <f t="shared" si="8"/>
        <v>0</v>
      </c>
      <c r="L91" s="1"/>
      <c r="M91" s="26" t="s">
        <v>282</v>
      </c>
    </row>
    <row r="92" spans="1:13" ht="60" customHeight="1">
      <c r="A92" s="33">
        <v>5901466155967</v>
      </c>
      <c r="B92" s="8" t="s">
        <v>4</v>
      </c>
      <c r="C92" s="8" t="s">
        <v>300</v>
      </c>
      <c r="D92" s="6" t="s">
        <v>97</v>
      </c>
      <c r="E92" s="15" t="s">
        <v>364</v>
      </c>
      <c r="F92" s="9" t="s">
        <v>256</v>
      </c>
      <c r="G92" s="21">
        <v>350</v>
      </c>
      <c r="H92" s="18">
        <f>G92*((1-$H$3)/1)</f>
        <v>350</v>
      </c>
      <c r="I92" s="30">
        <v>0</v>
      </c>
      <c r="J92" s="4">
        <f>I92*G92</f>
        <v>0</v>
      </c>
      <c r="K92" s="4">
        <f>(I92*G92)*((1-$H$3/1))</f>
        <v>0</v>
      </c>
      <c r="L92" s="1"/>
      <c r="M92" s="26" t="s">
        <v>285</v>
      </c>
    </row>
    <row r="93" spans="1:13" ht="60" customHeight="1">
      <c r="A93" s="33">
        <v>5901466157343</v>
      </c>
      <c r="B93" s="8" t="s">
        <v>4</v>
      </c>
      <c r="C93" s="8" t="s">
        <v>300</v>
      </c>
      <c r="D93" s="6" t="s">
        <v>98</v>
      </c>
      <c r="E93" s="15" t="s">
        <v>365</v>
      </c>
      <c r="F93" s="9" t="s">
        <v>256</v>
      </c>
      <c r="G93" s="21">
        <v>465</v>
      </c>
      <c r="H93" s="18">
        <f>G93*((1-$H$3)/1)</f>
        <v>465</v>
      </c>
      <c r="I93" s="29">
        <v>0</v>
      </c>
      <c r="J93" s="4">
        <f>I93*G93</f>
        <v>0</v>
      </c>
      <c r="K93" s="4">
        <f>(I93*G93)*((1-$H$3/1))</f>
        <v>0</v>
      </c>
      <c r="L93" s="1"/>
      <c r="M93" s="26" t="s">
        <v>285</v>
      </c>
    </row>
    <row r="94" spans="1:13" ht="75">
      <c r="A94" s="33">
        <v>5901466141878</v>
      </c>
      <c r="B94" s="8" t="s">
        <v>3</v>
      </c>
      <c r="C94" s="8" t="s">
        <v>303</v>
      </c>
      <c r="D94" s="6" t="s">
        <v>92</v>
      </c>
      <c r="E94" s="15" t="s">
        <v>359</v>
      </c>
      <c r="F94" s="9" t="s">
        <v>256</v>
      </c>
      <c r="G94" s="21">
        <v>68.3</v>
      </c>
      <c r="H94" s="18">
        <f t="shared" si="6"/>
        <v>68.3</v>
      </c>
      <c r="I94" s="30">
        <v>0</v>
      </c>
      <c r="J94" s="4">
        <f t="shared" si="7"/>
        <v>0</v>
      </c>
      <c r="K94" s="4">
        <f t="shared" si="8"/>
        <v>0</v>
      </c>
      <c r="L94" s="1"/>
      <c r="M94" s="26" t="s">
        <v>283</v>
      </c>
    </row>
    <row r="95" spans="1:13" ht="75">
      <c r="A95" s="33">
        <v>5901466141885</v>
      </c>
      <c r="B95" s="8" t="s">
        <v>3</v>
      </c>
      <c r="C95" s="8" t="s">
        <v>303</v>
      </c>
      <c r="D95" s="6" t="s">
        <v>93</v>
      </c>
      <c r="E95" s="15" t="s">
        <v>360</v>
      </c>
      <c r="F95" s="9" t="s">
        <v>256</v>
      </c>
      <c r="G95" s="21">
        <v>105.4</v>
      </c>
      <c r="H95" s="18">
        <f t="shared" si="6"/>
        <v>105.4</v>
      </c>
      <c r="I95" s="29">
        <v>0</v>
      </c>
      <c r="J95" s="4">
        <f t="shared" si="7"/>
        <v>0</v>
      </c>
      <c r="K95" s="4">
        <f t="shared" si="8"/>
        <v>0</v>
      </c>
      <c r="L95" s="1"/>
      <c r="M95" s="26" t="s">
        <v>283</v>
      </c>
    </row>
    <row r="96" spans="1:13" ht="75">
      <c r="A96" s="33">
        <v>5901466141892</v>
      </c>
      <c r="B96" s="8" t="s">
        <v>3</v>
      </c>
      <c r="C96" s="8" t="s">
        <v>303</v>
      </c>
      <c r="D96" s="6" t="s">
        <v>94</v>
      </c>
      <c r="E96" s="15" t="s">
        <v>361</v>
      </c>
      <c r="F96" s="9" t="s">
        <v>256</v>
      </c>
      <c r="G96" s="21">
        <v>122.4</v>
      </c>
      <c r="H96" s="18">
        <f t="shared" si="6"/>
        <v>122.4</v>
      </c>
      <c r="I96" s="30">
        <v>0</v>
      </c>
      <c r="J96" s="4">
        <f t="shared" si="7"/>
        <v>0</v>
      </c>
      <c r="K96" s="4">
        <f t="shared" si="8"/>
        <v>0</v>
      </c>
      <c r="L96" s="1"/>
      <c r="M96" s="26" t="s">
        <v>283</v>
      </c>
    </row>
    <row r="97" spans="1:13" ht="75">
      <c r="A97" s="33">
        <v>5901466133149</v>
      </c>
      <c r="B97" s="8" t="s">
        <v>3</v>
      </c>
      <c r="C97" s="8" t="s">
        <v>303</v>
      </c>
      <c r="D97" s="6" t="s">
        <v>95</v>
      </c>
      <c r="E97" s="15" t="s">
        <v>362</v>
      </c>
      <c r="F97" s="9" t="s">
        <v>256</v>
      </c>
      <c r="G97" s="21">
        <v>100.1</v>
      </c>
      <c r="H97" s="18">
        <f t="shared" si="6"/>
        <v>100.1</v>
      </c>
      <c r="I97" s="29">
        <v>0</v>
      </c>
      <c r="J97" s="4">
        <f t="shared" si="7"/>
        <v>0</v>
      </c>
      <c r="K97" s="4">
        <f t="shared" si="8"/>
        <v>0</v>
      </c>
      <c r="L97" s="1"/>
      <c r="M97" s="26" t="s">
        <v>284</v>
      </c>
    </row>
    <row r="98" spans="1:13" ht="75">
      <c r="A98" s="33">
        <v>5901466133156</v>
      </c>
      <c r="B98" s="8" t="s">
        <v>3</v>
      </c>
      <c r="C98" s="8" t="s">
        <v>303</v>
      </c>
      <c r="D98" s="6" t="s">
        <v>96</v>
      </c>
      <c r="E98" s="15" t="s">
        <v>363</v>
      </c>
      <c r="F98" s="9" t="s">
        <v>256</v>
      </c>
      <c r="G98" s="21">
        <v>202.5</v>
      </c>
      <c r="H98" s="18">
        <f t="shared" si="6"/>
        <v>202.5</v>
      </c>
      <c r="I98" s="29">
        <v>0</v>
      </c>
      <c r="J98" s="4">
        <f t="shared" si="7"/>
        <v>0</v>
      </c>
      <c r="K98" s="4">
        <f t="shared" si="8"/>
        <v>0</v>
      </c>
      <c r="L98" s="1"/>
      <c r="M98" s="26" t="s">
        <v>284</v>
      </c>
    </row>
    <row r="99" spans="1:13" ht="60" customHeight="1">
      <c r="A99" s="32">
        <v>5901466106846</v>
      </c>
      <c r="B99" s="13" t="s">
        <v>3</v>
      </c>
      <c r="C99" s="13" t="s">
        <v>299</v>
      </c>
      <c r="D99" s="14" t="s">
        <v>5</v>
      </c>
      <c r="E99" s="15" t="s">
        <v>318</v>
      </c>
      <c r="F99" s="17" t="s">
        <v>256</v>
      </c>
      <c r="G99" s="20">
        <v>159.1</v>
      </c>
      <c r="H99" s="18">
        <f>G99*((1-$H$3)/1)</f>
        <v>159.1</v>
      </c>
      <c r="I99" s="29">
        <v>0</v>
      </c>
      <c r="J99" s="18">
        <f>I99*G99</f>
        <v>0</v>
      </c>
      <c r="K99" s="18">
        <f>(I99*G99)*((1-$H$3/1))</f>
        <v>0</v>
      </c>
      <c r="L99" s="16"/>
      <c r="M99" s="26" t="s">
        <v>573</v>
      </c>
    </row>
    <row r="100" spans="1:13" ht="60" customHeight="1">
      <c r="A100" s="33">
        <v>5901466112960</v>
      </c>
      <c r="B100" s="8" t="s">
        <v>1</v>
      </c>
      <c r="C100" s="8" t="s">
        <v>304</v>
      </c>
      <c r="D100" s="6" t="s">
        <v>99</v>
      </c>
      <c r="E100" s="15" t="s">
        <v>366</v>
      </c>
      <c r="F100" s="9" t="s">
        <v>256</v>
      </c>
      <c r="G100" s="21">
        <v>82.4</v>
      </c>
      <c r="H100" s="18">
        <f t="shared" si="6"/>
        <v>82.4</v>
      </c>
      <c r="I100" s="30">
        <v>0</v>
      </c>
      <c r="J100" s="4">
        <f t="shared" si="7"/>
        <v>0</v>
      </c>
      <c r="K100" s="4">
        <f t="shared" ref="K100:K140" si="9">(I100*G100)*((1-$H$2/1))</f>
        <v>0</v>
      </c>
      <c r="L100" s="1"/>
      <c r="M100" s="26" t="s">
        <v>551</v>
      </c>
    </row>
    <row r="101" spans="1:13" ht="60" customHeight="1">
      <c r="A101" s="33">
        <v>5901466112977</v>
      </c>
      <c r="B101" s="8" t="s">
        <v>1</v>
      </c>
      <c r="C101" s="8" t="s">
        <v>304</v>
      </c>
      <c r="D101" s="6" t="s">
        <v>100</v>
      </c>
      <c r="E101" s="15" t="s">
        <v>367</v>
      </c>
      <c r="F101" s="9" t="s">
        <v>256</v>
      </c>
      <c r="G101" s="21">
        <v>109</v>
      </c>
      <c r="H101" s="18">
        <f t="shared" si="6"/>
        <v>109</v>
      </c>
      <c r="I101" s="29">
        <v>0</v>
      </c>
      <c r="J101" s="4">
        <f t="shared" si="7"/>
        <v>0</v>
      </c>
      <c r="K101" s="4">
        <f t="shared" si="9"/>
        <v>0</v>
      </c>
      <c r="L101" s="1"/>
      <c r="M101" s="26" t="s">
        <v>551</v>
      </c>
    </row>
    <row r="102" spans="1:13" ht="60" customHeight="1">
      <c r="A102" s="33">
        <v>5901466112984</v>
      </c>
      <c r="B102" s="8" t="s">
        <v>1</v>
      </c>
      <c r="C102" s="8" t="s">
        <v>304</v>
      </c>
      <c r="D102" s="6" t="s">
        <v>101</v>
      </c>
      <c r="E102" s="15" t="s">
        <v>368</v>
      </c>
      <c r="F102" s="9" t="s">
        <v>256</v>
      </c>
      <c r="G102" s="21">
        <v>157.1</v>
      </c>
      <c r="H102" s="18">
        <f t="shared" si="6"/>
        <v>157.1</v>
      </c>
      <c r="I102" s="30">
        <v>0</v>
      </c>
      <c r="J102" s="4">
        <f t="shared" si="7"/>
        <v>0</v>
      </c>
      <c r="K102" s="4">
        <f t="shared" si="9"/>
        <v>0</v>
      </c>
      <c r="L102" s="1"/>
      <c r="M102" s="26" t="s">
        <v>551</v>
      </c>
    </row>
    <row r="103" spans="1:13" ht="60" customHeight="1">
      <c r="A103" s="33">
        <v>5907527916034</v>
      </c>
      <c r="B103" s="8" t="s">
        <v>2</v>
      </c>
      <c r="C103" s="8" t="s">
        <v>304</v>
      </c>
      <c r="D103" s="6" t="s">
        <v>102</v>
      </c>
      <c r="E103" s="15" t="s">
        <v>369</v>
      </c>
      <c r="F103" s="9" t="s">
        <v>256</v>
      </c>
      <c r="G103" s="21">
        <v>16.7</v>
      </c>
      <c r="H103" s="18">
        <f t="shared" si="6"/>
        <v>16.7</v>
      </c>
      <c r="I103" s="29">
        <v>0</v>
      </c>
      <c r="J103" s="4">
        <f t="shared" si="7"/>
        <v>0</v>
      </c>
      <c r="K103" s="4">
        <f t="shared" si="9"/>
        <v>0</v>
      </c>
      <c r="L103" s="1"/>
      <c r="M103" s="26" t="s">
        <v>286</v>
      </c>
    </row>
    <row r="104" spans="1:13" ht="60" customHeight="1">
      <c r="A104" s="33">
        <v>5907527916041</v>
      </c>
      <c r="B104" s="8" t="s">
        <v>2</v>
      </c>
      <c r="C104" s="8" t="s">
        <v>304</v>
      </c>
      <c r="D104" s="6" t="s">
        <v>103</v>
      </c>
      <c r="E104" s="15" t="s">
        <v>370</v>
      </c>
      <c r="F104" s="9" t="s">
        <v>256</v>
      </c>
      <c r="G104" s="21">
        <v>39.700000000000003</v>
      </c>
      <c r="H104" s="18">
        <f t="shared" si="6"/>
        <v>39.700000000000003</v>
      </c>
      <c r="I104" s="29">
        <v>0</v>
      </c>
      <c r="J104" s="4">
        <f t="shared" si="7"/>
        <v>0</v>
      </c>
      <c r="K104" s="4">
        <f t="shared" si="9"/>
        <v>0</v>
      </c>
      <c r="L104" s="1"/>
      <c r="M104" s="26" t="s">
        <v>286</v>
      </c>
    </row>
    <row r="105" spans="1:13" ht="60" customHeight="1">
      <c r="A105" s="33">
        <v>5901466107027</v>
      </c>
      <c r="B105" s="8" t="s">
        <v>2</v>
      </c>
      <c r="C105" s="8" t="s">
        <v>304</v>
      </c>
      <c r="D105" s="6" t="s">
        <v>104</v>
      </c>
      <c r="E105" s="15" t="s">
        <v>371</v>
      </c>
      <c r="F105" s="9" t="s">
        <v>256</v>
      </c>
      <c r="G105" s="21">
        <v>31</v>
      </c>
      <c r="H105" s="18">
        <f t="shared" si="6"/>
        <v>31</v>
      </c>
      <c r="I105" s="30">
        <v>0</v>
      </c>
      <c r="J105" s="4">
        <f t="shared" si="7"/>
        <v>0</v>
      </c>
      <c r="K105" s="4">
        <f t="shared" si="9"/>
        <v>0</v>
      </c>
      <c r="L105" s="1"/>
      <c r="M105" s="26" t="s">
        <v>286</v>
      </c>
    </row>
    <row r="106" spans="1:13" ht="60" customHeight="1">
      <c r="A106" s="33">
        <v>5907527916058</v>
      </c>
      <c r="B106" s="8" t="s">
        <v>2</v>
      </c>
      <c r="C106" s="8" t="s">
        <v>304</v>
      </c>
      <c r="D106" s="6" t="s">
        <v>105</v>
      </c>
      <c r="E106" s="15" t="s">
        <v>372</v>
      </c>
      <c r="F106" s="9" t="s">
        <v>256</v>
      </c>
      <c r="G106" s="21">
        <v>63</v>
      </c>
      <c r="H106" s="18">
        <f t="shared" si="6"/>
        <v>63</v>
      </c>
      <c r="I106" s="29">
        <v>0</v>
      </c>
      <c r="J106" s="4">
        <f t="shared" si="7"/>
        <v>0</v>
      </c>
      <c r="K106" s="4">
        <f t="shared" si="9"/>
        <v>0</v>
      </c>
      <c r="L106" s="1"/>
      <c r="M106" s="26" t="s">
        <v>286</v>
      </c>
    </row>
    <row r="107" spans="1:13" ht="60" customHeight="1">
      <c r="A107" s="33">
        <v>5901466106815</v>
      </c>
      <c r="B107" s="8" t="s">
        <v>2</v>
      </c>
      <c r="C107" s="8" t="s">
        <v>304</v>
      </c>
      <c r="D107" s="6" t="s">
        <v>106</v>
      </c>
      <c r="E107" s="15" t="s">
        <v>373</v>
      </c>
      <c r="F107" s="9" t="s">
        <v>256</v>
      </c>
      <c r="G107" s="21">
        <v>112.1</v>
      </c>
      <c r="H107" s="18">
        <f t="shared" si="6"/>
        <v>112.1</v>
      </c>
      <c r="I107" s="30">
        <v>0</v>
      </c>
      <c r="J107" s="4">
        <f t="shared" si="7"/>
        <v>0</v>
      </c>
      <c r="K107" s="4">
        <f t="shared" si="9"/>
        <v>0</v>
      </c>
      <c r="L107" s="1"/>
      <c r="M107" s="26" t="s">
        <v>286</v>
      </c>
    </row>
    <row r="108" spans="1:13" ht="60" customHeight="1">
      <c r="A108" s="33">
        <v>5901466106822</v>
      </c>
      <c r="B108" s="8" t="s">
        <v>1</v>
      </c>
      <c r="C108" s="8" t="s">
        <v>304</v>
      </c>
      <c r="D108" s="6" t="s">
        <v>107</v>
      </c>
      <c r="E108" s="15" t="s">
        <v>372</v>
      </c>
      <c r="F108" s="9" t="s">
        <v>256</v>
      </c>
      <c r="G108" s="21">
        <v>78.099999999999994</v>
      </c>
      <c r="H108" s="18">
        <f t="shared" si="6"/>
        <v>78.099999999999994</v>
      </c>
      <c r="I108" s="29">
        <v>0</v>
      </c>
      <c r="J108" s="4">
        <f t="shared" si="7"/>
        <v>0</v>
      </c>
      <c r="K108" s="4">
        <f t="shared" si="9"/>
        <v>0</v>
      </c>
      <c r="L108" s="1"/>
      <c r="M108" s="26" t="s">
        <v>286</v>
      </c>
    </row>
    <row r="109" spans="1:13" ht="30" customHeight="1">
      <c r="A109" s="33">
        <v>5907527919622</v>
      </c>
      <c r="B109" s="8" t="s">
        <v>2</v>
      </c>
      <c r="C109" s="8" t="s">
        <v>304</v>
      </c>
      <c r="D109" s="8" t="s">
        <v>578</v>
      </c>
      <c r="E109" s="15" t="s">
        <v>596</v>
      </c>
      <c r="F109" s="9" t="s">
        <v>256</v>
      </c>
      <c r="G109" s="21">
        <v>230.3</v>
      </c>
      <c r="H109" s="18">
        <f t="shared" ref="H109:H110" si="10">G109*((1-$H$3)/1)</f>
        <v>230.3</v>
      </c>
      <c r="I109" s="30">
        <v>0</v>
      </c>
      <c r="J109" s="4">
        <f t="shared" ref="J109:J110" si="11">I109*G109</f>
        <v>0</v>
      </c>
      <c r="K109" s="4">
        <f t="shared" ref="K109:K110" si="12">(I109*G109)*((1-$H$2/1))</f>
        <v>0</v>
      </c>
      <c r="L109" s="46"/>
      <c r="M109" s="46"/>
    </row>
    <row r="110" spans="1:13" ht="30" customHeight="1">
      <c r="A110" s="33">
        <v>5901466143162</v>
      </c>
      <c r="B110" s="8" t="s">
        <v>2</v>
      </c>
      <c r="C110" s="8" t="s">
        <v>304</v>
      </c>
      <c r="D110" s="8" t="s">
        <v>579</v>
      </c>
      <c r="E110" s="15" t="s">
        <v>597</v>
      </c>
      <c r="F110" s="9" t="s">
        <v>256</v>
      </c>
      <c r="G110" s="21">
        <v>486.5</v>
      </c>
      <c r="H110" s="18">
        <f t="shared" si="10"/>
        <v>486.5</v>
      </c>
      <c r="I110" s="29">
        <v>0</v>
      </c>
      <c r="J110" s="4">
        <f t="shared" si="11"/>
        <v>0</v>
      </c>
      <c r="K110" s="4">
        <f t="shared" si="12"/>
        <v>0</v>
      </c>
      <c r="L110" s="47"/>
      <c r="M110" s="47"/>
    </row>
    <row r="111" spans="1:13" ht="30" customHeight="1">
      <c r="A111" s="33">
        <v>5901466143179</v>
      </c>
      <c r="B111" s="8" t="s">
        <v>2</v>
      </c>
      <c r="C111" s="8" t="s">
        <v>304</v>
      </c>
      <c r="D111" s="8" t="s">
        <v>580</v>
      </c>
      <c r="E111" s="15" t="s">
        <v>598</v>
      </c>
      <c r="F111" s="9" t="s">
        <v>256</v>
      </c>
      <c r="G111" s="21">
        <v>248.3</v>
      </c>
      <c r="H111" s="18">
        <f t="shared" ref="H111:H114" si="13">G111*((1-$H$3)/1)</f>
        <v>248.3</v>
      </c>
      <c r="I111" s="30">
        <v>0</v>
      </c>
      <c r="J111" s="4">
        <f t="shared" ref="J111:J114" si="14">I111*G111</f>
        <v>0</v>
      </c>
      <c r="K111" s="4">
        <f t="shared" ref="K111:K114" si="15">(I111*G111)*((1-$H$2/1))</f>
        <v>0</v>
      </c>
      <c r="L111" s="46"/>
      <c r="M111" s="46"/>
    </row>
    <row r="112" spans="1:13" ht="30" customHeight="1">
      <c r="A112" s="33">
        <v>5901466143186</v>
      </c>
      <c r="B112" s="8" t="s">
        <v>2</v>
      </c>
      <c r="C112" s="8" t="s">
        <v>304</v>
      </c>
      <c r="D112" s="8" t="s">
        <v>581</v>
      </c>
      <c r="E112" s="15" t="s">
        <v>599</v>
      </c>
      <c r="F112" s="9" t="s">
        <v>256</v>
      </c>
      <c r="G112" s="21">
        <v>526.4</v>
      </c>
      <c r="H112" s="18">
        <f t="shared" si="13"/>
        <v>526.4</v>
      </c>
      <c r="I112" s="29">
        <v>0</v>
      </c>
      <c r="J112" s="4">
        <f t="shared" si="14"/>
        <v>0</v>
      </c>
      <c r="K112" s="4">
        <f t="shared" si="15"/>
        <v>0</v>
      </c>
      <c r="L112" s="47"/>
      <c r="M112" s="47"/>
    </row>
    <row r="113" spans="1:13" ht="30" customHeight="1">
      <c r="A113" s="33">
        <v>5901466143193</v>
      </c>
      <c r="B113" s="8" t="s">
        <v>2</v>
      </c>
      <c r="C113" s="8" t="s">
        <v>304</v>
      </c>
      <c r="D113" s="8" t="s">
        <v>582</v>
      </c>
      <c r="E113" s="15" t="s">
        <v>600</v>
      </c>
      <c r="F113" s="9" t="s">
        <v>256</v>
      </c>
      <c r="G113" s="21">
        <v>71.5</v>
      </c>
      <c r="H113" s="18">
        <f t="shared" si="13"/>
        <v>71.5</v>
      </c>
      <c r="I113" s="30">
        <v>0</v>
      </c>
      <c r="J113" s="4">
        <f t="shared" si="14"/>
        <v>0</v>
      </c>
      <c r="K113" s="4">
        <f t="shared" si="15"/>
        <v>0</v>
      </c>
      <c r="L113" s="46"/>
      <c r="M113" s="46"/>
    </row>
    <row r="114" spans="1:13" ht="30" customHeight="1">
      <c r="A114" s="33">
        <v>5901466143209</v>
      </c>
      <c r="B114" s="8" t="s">
        <v>2</v>
      </c>
      <c r="C114" s="8" t="s">
        <v>304</v>
      </c>
      <c r="D114" s="8" t="s">
        <v>583</v>
      </c>
      <c r="E114" s="15" t="s">
        <v>601</v>
      </c>
      <c r="F114" s="9" t="s">
        <v>256</v>
      </c>
      <c r="G114" s="21">
        <v>72.2</v>
      </c>
      <c r="H114" s="18">
        <f t="shared" si="13"/>
        <v>72.2</v>
      </c>
      <c r="I114" s="29">
        <v>0</v>
      </c>
      <c r="J114" s="4">
        <f t="shared" si="14"/>
        <v>0</v>
      </c>
      <c r="K114" s="4">
        <f t="shared" si="15"/>
        <v>0</v>
      </c>
      <c r="L114" s="47"/>
      <c r="M114" s="47"/>
    </row>
    <row r="115" spans="1:13" ht="60" customHeight="1">
      <c r="A115" s="33">
        <v>5901466104699</v>
      </c>
      <c r="B115" s="8" t="s">
        <v>1</v>
      </c>
      <c r="C115" s="8" t="s">
        <v>305</v>
      </c>
      <c r="D115" s="6" t="s">
        <v>108</v>
      </c>
      <c r="E115" s="15" t="s">
        <v>374</v>
      </c>
      <c r="F115" s="9" t="s">
        <v>256</v>
      </c>
      <c r="G115" s="21">
        <v>111.7</v>
      </c>
      <c r="H115" s="18">
        <f t="shared" si="6"/>
        <v>111.7</v>
      </c>
      <c r="I115" s="30">
        <v>0</v>
      </c>
      <c r="J115" s="4">
        <f t="shared" si="7"/>
        <v>0</v>
      </c>
      <c r="K115" s="4">
        <f t="shared" si="9"/>
        <v>0</v>
      </c>
      <c r="L115" s="1"/>
      <c r="M115" s="26" t="s">
        <v>287</v>
      </c>
    </row>
    <row r="116" spans="1:13" ht="60" customHeight="1">
      <c r="A116" s="33">
        <v>5901466104705</v>
      </c>
      <c r="B116" s="8" t="s">
        <v>1</v>
      </c>
      <c r="C116" s="8" t="s">
        <v>305</v>
      </c>
      <c r="D116" s="6" t="s">
        <v>109</v>
      </c>
      <c r="E116" s="15" t="s">
        <v>375</v>
      </c>
      <c r="F116" s="9" t="s">
        <v>256</v>
      </c>
      <c r="G116" s="21">
        <v>154.5</v>
      </c>
      <c r="H116" s="18">
        <f t="shared" si="6"/>
        <v>154.5</v>
      </c>
      <c r="I116" s="29">
        <v>0</v>
      </c>
      <c r="J116" s="4">
        <f t="shared" si="7"/>
        <v>0</v>
      </c>
      <c r="K116" s="4">
        <f t="shared" si="9"/>
        <v>0</v>
      </c>
      <c r="L116" s="1"/>
      <c r="M116" s="26" t="s">
        <v>287</v>
      </c>
    </row>
    <row r="117" spans="1:13" ht="60" customHeight="1">
      <c r="A117" s="33">
        <v>5901466104712</v>
      </c>
      <c r="B117" s="8" t="s">
        <v>1</v>
      </c>
      <c r="C117" s="8" t="s">
        <v>306</v>
      </c>
      <c r="D117" s="6" t="s">
        <v>110</v>
      </c>
      <c r="E117" s="15" t="s">
        <v>376</v>
      </c>
      <c r="F117" s="9" t="s">
        <v>256</v>
      </c>
      <c r="G117" s="21">
        <v>20.8</v>
      </c>
      <c r="H117" s="18">
        <f t="shared" si="6"/>
        <v>20.8</v>
      </c>
      <c r="I117" s="29">
        <v>0</v>
      </c>
      <c r="J117" s="4">
        <f t="shared" si="7"/>
        <v>0</v>
      </c>
      <c r="K117" s="4">
        <f t="shared" si="9"/>
        <v>0</v>
      </c>
      <c r="L117" s="1"/>
      <c r="M117" s="26" t="s">
        <v>552</v>
      </c>
    </row>
    <row r="118" spans="1:13" ht="60" customHeight="1">
      <c r="A118" s="33">
        <v>5901466104729</v>
      </c>
      <c r="B118" s="8" t="s">
        <v>1</v>
      </c>
      <c r="C118" s="8" t="s">
        <v>306</v>
      </c>
      <c r="D118" s="6" t="s">
        <v>111</v>
      </c>
      <c r="E118" s="15" t="s">
        <v>377</v>
      </c>
      <c r="F118" s="9" t="s">
        <v>256</v>
      </c>
      <c r="G118" s="21">
        <v>14</v>
      </c>
      <c r="H118" s="18">
        <f t="shared" si="6"/>
        <v>14</v>
      </c>
      <c r="I118" s="30">
        <v>0</v>
      </c>
      <c r="J118" s="4">
        <f t="shared" si="7"/>
        <v>0</v>
      </c>
      <c r="K118" s="4">
        <f t="shared" si="9"/>
        <v>0</v>
      </c>
      <c r="L118" s="1"/>
      <c r="M118" s="26" t="s">
        <v>552</v>
      </c>
    </row>
    <row r="119" spans="1:13" ht="60" customHeight="1">
      <c r="A119" s="33">
        <v>5901466104736</v>
      </c>
      <c r="B119" s="8" t="s">
        <v>1</v>
      </c>
      <c r="C119" s="8" t="s">
        <v>307</v>
      </c>
      <c r="D119" s="6" t="s">
        <v>112</v>
      </c>
      <c r="E119" s="15" t="s">
        <v>378</v>
      </c>
      <c r="F119" s="9" t="s">
        <v>256</v>
      </c>
      <c r="G119" s="21">
        <v>9.1</v>
      </c>
      <c r="H119" s="18">
        <f t="shared" si="6"/>
        <v>9.1</v>
      </c>
      <c r="I119" s="29">
        <v>0</v>
      </c>
      <c r="J119" s="4">
        <f t="shared" si="7"/>
        <v>0</v>
      </c>
      <c r="K119" s="4">
        <f t="shared" si="9"/>
        <v>0</v>
      </c>
      <c r="L119" s="1"/>
      <c r="M119" s="26" t="s">
        <v>288</v>
      </c>
    </row>
    <row r="120" spans="1:13" ht="60" customHeight="1">
      <c r="A120" s="33">
        <v>5901466104743</v>
      </c>
      <c r="B120" s="8" t="s">
        <v>1</v>
      </c>
      <c r="C120" s="8" t="s">
        <v>307</v>
      </c>
      <c r="D120" s="6" t="s">
        <v>113</v>
      </c>
      <c r="E120" s="15" t="s">
        <v>379</v>
      </c>
      <c r="F120" s="9" t="s">
        <v>256</v>
      </c>
      <c r="G120" s="21">
        <v>18.2</v>
      </c>
      <c r="H120" s="18">
        <f t="shared" si="6"/>
        <v>18.2</v>
      </c>
      <c r="I120" s="30">
        <v>0</v>
      </c>
      <c r="J120" s="4">
        <f t="shared" si="7"/>
        <v>0</v>
      </c>
      <c r="K120" s="4">
        <f t="shared" si="9"/>
        <v>0</v>
      </c>
      <c r="L120" s="1"/>
      <c r="M120" s="26" t="s">
        <v>288</v>
      </c>
    </row>
    <row r="121" spans="1:13" ht="60" customHeight="1">
      <c r="A121" s="33">
        <v>5901466104767</v>
      </c>
      <c r="B121" s="8" t="s">
        <v>1</v>
      </c>
      <c r="C121" s="8" t="s">
        <v>307</v>
      </c>
      <c r="D121" s="6" t="s">
        <v>114</v>
      </c>
      <c r="E121" s="15" t="s">
        <v>380</v>
      </c>
      <c r="F121" s="9" t="s">
        <v>256</v>
      </c>
      <c r="G121" s="21">
        <v>69.400000000000006</v>
      </c>
      <c r="H121" s="18">
        <f t="shared" si="6"/>
        <v>69.400000000000006</v>
      </c>
      <c r="I121" s="29">
        <v>0</v>
      </c>
      <c r="J121" s="4">
        <f t="shared" si="7"/>
        <v>0</v>
      </c>
      <c r="K121" s="4">
        <f t="shared" si="9"/>
        <v>0</v>
      </c>
      <c r="L121" s="1"/>
      <c r="M121" s="26" t="s">
        <v>288</v>
      </c>
    </row>
    <row r="122" spans="1:13" ht="60" customHeight="1">
      <c r="A122" s="33">
        <v>5901466104750</v>
      </c>
      <c r="B122" s="8" t="s">
        <v>1</v>
      </c>
      <c r="C122" s="8" t="s">
        <v>307</v>
      </c>
      <c r="D122" s="6" t="s">
        <v>115</v>
      </c>
      <c r="E122" s="15" t="s">
        <v>381</v>
      </c>
      <c r="F122" s="9" t="s">
        <v>256</v>
      </c>
      <c r="G122" s="21">
        <v>42.5</v>
      </c>
      <c r="H122" s="18">
        <f t="shared" si="6"/>
        <v>42.5</v>
      </c>
      <c r="I122" s="30">
        <v>0</v>
      </c>
      <c r="J122" s="4">
        <f t="shared" si="7"/>
        <v>0</v>
      </c>
      <c r="K122" s="4">
        <f t="shared" si="9"/>
        <v>0</v>
      </c>
      <c r="L122" s="1"/>
      <c r="M122" s="26" t="s">
        <v>288</v>
      </c>
    </row>
    <row r="123" spans="1:13" ht="60" customHeight="1">
      <c r="A123" s="33">
        <v>5901466107331</v>
      </c>
      <c r="B123" s="8" t="s">
        <v>1</v>
      </c>
      <c r="C123" s="8" t="s">
        <v>302</v>
      </c>
      <c r="D123" s="6" t="s">
        <v>116</v>
      </c>
      <c r="E123" s="15" t="s">
        <v>515</v>
      </c>
      <c r="F123" s="9" t="s">
        <v>256</v>
      </c>
      <c r="G123" s="21">
        <v>22.1</v>
      </c>
      <c r="H123" s="18">
        <f t="shared" si="6"/>
        <v>22.1</v>
      </c>
      <c r="I123" s="29">
        <v>0</v>
      </c>
      <c r="J123" s="4">
        <f t="shared" si="7"/>
        <v>0</v>
      </c>
      <c r="K123" s="4">
        <f t="shared" si="9"/>
        <v>0</v>
      </c>
      <c r="L123" s="1"/>
      <c r="M123" s="26" t="s">
        <v>289</v>
      </c>
    </row>
    <row r="124" spans="1:13" ht="60" customHeight="1">
      <c r="A124" s="33">
        <v>5901466107348</v>
      </c>
      <c r="B124" s="8" t="s">
        <v>1</v>
      </c>
      <c r="C124" s="8" t="s">
        <v>302</v>
      </c>
      <c r="D124" s="6" t="s">
        <v>117</v>
      </c>
      <c r="E124" s="15" t="s">
        <v>516</v>
      </c>
      <c r="F124" s="9" t="s">
        <v>256</v>
      </c>
      <c r="G124" s="21">
        <v>30.7</v>
      </c>
      <c r="H124" s="18">
        <f t="shared" si="6"/>
        <v>30.7</v>
      </c>
      <c r="I124" s="29">
        <v>0</v>
      </c>
      <c r="J124" s="4">
        <f t="shared" si="7"/>
        <v>0</v>
      </c>
      <c r="K124" s="4">
        <f t="shared" si="9"/>
        <v>0</v>
      </c>
      <c r="L124" s="1"/>
      <c r="M124" s="26" t="s">
        <v>289</v>
      </c>
    </row>
    <row r="125" spans="1:13" ht="60" customHeight="1">
      <c r="A125" s="33">
        <v>5901466107355</v>
      </c>
      <c r="B125" s="8" t="s">
        <v>1</v>
      </c>
      <c r="C125" s="8" t="s">
        <v>302</v>
      </c>
      <c r="D125" s="6" t="s">
        <v>118</v>
      </c>
      <c r="E125" s="15" t="s">
        <v>517</v>
      </c>
      <c r="F125" s="9" t="s">
        <v>256</v>
      </c>
      <c r="G125" s="21">
        <v>44.1</v>
      </c>
      <c r="H125" s="18">
        <f t="shared" si="6"/>
        <v>44.1</v>
      </c>
      <c r="I125" s="30">
        <v>0</v>
      </c>
      <c r="J125" s="4">
        <f t="shared" si="7"/>
        <v>0</v>
      </c>
      <c r="K125" s="4">
        <f t="shared" si="9"/>
        <v>0</v>
      </c>
      <c r="L125" s="1"/>
      <c r="M125" s="26" t="s">
        <v>289</v>
      </c>
    </row>
    <row r="126" spans="1:13" ht="60" customHeight="1">
      <c r="A126" s="33">
        <v>5901466107362</v>
      </c>
      <c r="B126" s="8" t="s">
        <v>1</v>
      </c>
      <c r="C126" s="8" t="s">
        <v>302</v>
      </c>
      <c r="D126" s="6" t="s">
        <v>119</v>
      </c>
      <c r="E126" s="15" t="s">
        <v>518</v>
      </c>
      <c r="F126" s="9" t="s">
        <v>256</v>
      </c>
      <c r="G126" s="21">
        <v>67.8</v>
      </c>
      <c r="H126" s="18">
        <f t="shared" si="6"/>
        <v>67.8</v>
      </c>
      <c r="I126" s="29">
        <v>0</v>
      </c>
      <c r="J126" s="4">
        <f t="shared" si="7"/>
        <v>0</v>
      </c>
      <c r="K126" s="4">
        <f t="shared" si="9"/>
        <v>0</v>
      </c>
      <c r="L126" s="1"/>
      <c r="M126" s="26" t="s">
        <v>289</v>
      </c>
    </row>
    <row r="127" spans="1:13" ht="60" customHeight="1">
      <c r="A127" s="33">
        <v>5901466107379</v>
      </c>
      <c r="B127" s="8" t="s">
        <v>1</v>
      </c>
      <c r="C127" s="8" t="s">
        <v>302</v>
      </c>
      <c r="D127" s="6" t="s">
        <v>120</v>
      </c>
      <c r="E127" s="15" t="s">
        <v>519</v>
      </c>
      <c r="F127" s="9" t="s">
        <v>256</v>
      </c>
      <c r="G127" s="21">
        <v>93.9</v>
      </c>
      <c r="H127" s="18">
        <f t="shared" si="6"/>
        <v>93.9</v>
      </c>
      <c r="I127" s="30">
        <v>0</v>
      </c>
      <c r="J127" s="4">
        <f t="shared" si="7"/>
        <v>0</v>
      </c>
      <c r="K127" s="4">
        <f t="shared" si="9"/>
        <v>0</v>
      </c>
      <c r="L127" s="1"/>
      <c r="M127" s="26" t="s">
        <v>289</v>
      </c>
    </row>
    <row r="128" spans="1:13" ht="60" customHeight="1">
      <c r="A128" s="33">
        <v>5901466107386</v>
      </c>
      <c r="B128" s="8" t="s">
        <v>1</v>
      </c>
      <c r="C128" s="8" t="s">
        <v>302</v>
      </c>
      <c r="D128" s="6" t="s">
        <v>121</v>
      </c>
      <c r="E128" s="15" t="s">
        <v>382</v>
      </c>
      <c r="F128" s="9" t="s">
        <v>256</v>
      </c>
      <c r="G128" s="21">
        <v>22.2</v>
      </c>
      <c r="H128" s="18">
        <f t="shared" si="6"/>
        <v>22.2</v>
      </c>
      <c r="I128" s="29">
        <v>0</v>
      </c>
      <c r="J128" s="4">
        <f t="shared" si="7"/>
        <v>0</v>
      </c>
      <c r="K128" s="4">
        <f t="shared" si="9"/>
        <v>0</v>
      </c>
      <c r="L128" s="1"/>
      <c r="M128" s="26" t="s">
        <v>289</v>
      </c>
    </row>
    <row r="129" spans="1:13" ht="60" customHeight="1">
      <c r="A129" s="33">
        <v>5901466107393</v>
      </c>
      <c r="B129" s="8" t="s">
        <v>1</v>
      </c>
      <c r="C129" s="8" t="s">
        <v>302</v>
      </c>
      <c r="D129" s="6" t="s">
        <v>122</v>
      </c>
      <c r="E129" s="15" t="s">
        <v>383</v>
      </c>
      <c r="F129" s="9" t="s">
        <v>256</v>
      </c>
      <c r="G129" s="21">
        <v>25</v>
      </c>
      <c r="H129" s="18">
        <f t="shared" si="6"/>
        <v>25</v>
      </c>
      <c r="I129" s="30">
        <v>0</v>
      </c>
      <c r="J129" s="4">
        <f t="shared" si="7"/>
        <v>0</v>
      </c>
      <c r="K129" s="4">
        <f t="shared" si="9"/>
        <v>0</v>
      </c>
      <c r="L129" s="1"/>
      <c r="M129" s="26" t="s">
        <v>289</v>
      </c>
    </row>
    <row r="130" spans="1:13" ht="60" customHeight="1">
      <c r="A130" s="33">
        <v>5901466107409</v>
      </c>
      <c r="B130" s="8" t="s">
        <v>1</v>
      </c>
      <c r="C130" s="8" t="s">
        <v>302</v>
      </c>
      <c r="D130" s="6" t="s">
        <v>123</v>
      </c>
      <c r="E130" s="15" t="s">
        <v>384</v>
      </c>
      <c r="F130" s="9" t="s">
        <v>256</v>
      </c>
      <c r="G130" s="21">
        <v>29.7</v>
      </c>
      <c r="H130" s="18">
        <f t="shared" si="6"/>
        <v>29.7</v>
      </c>
      <c r="I130" s="29">
        <v>0</v>
      </c>
      <c r="J130" s="4">
        <f t="shared" si="7"/>
        <v>0</v>
      </c>
      <c r="K130" s="4">
        <f t="shared" si="9"/>
        <v>0</v>
      </c>
      <c r="L130" s="1"/>
      <c r="M130" s="26" t="s">
        <v>289</v>
      </c>
    </row>
    <row r="131" spans="1:13" ht="60" customHeight="1">
      <c r="A131" s="33">
        <v>5901466107416</v>
      </c>
      <c r="B131" s="8" t="s">
        <v>1</v>
      </c>
      <c r="C131" s="8" t="s">
        <v>302</v>
      </c>
      <c r="D131" s="6" t="s">
        <v>124</v>
      </c>
      <c r="E131" s="15" t="s">
        <v>385</v>
      </c>
      <c r="F131" s="9" t="s">
        <v>256</v>
      </c>
      <c r="G131" s="21">
        <v>38</v>
      </c>
      <c r="H131" s="18">
        <f t="shared" si="6"/>
        <v>38</v>
      </c>
      <c r="I131" s="29">
        <v>0</v>
      </c>
      <c r="J131" s="4">
        <f t="shared" si="7"/>
        <v>0</v>
      </c>
      <c r="K131" s="4">
        <f t="shared" si="9"/>
        <v>0</v>
      </c>
      <c r="L131" s="1"/>
      <c r="M131" s="26" t="s">
        <v>289</v>
      </c>
    </row>
    <row r="132" spans="1:13" ht="60" customHeight="1">
      <c r="A132" s="33">
        <v>5901466107423</v>
      </c>
      <c r="B132" s="8" t="s">
        <v>1</v>
      </c>
      <c r="C132" s="8" t="s">
        <v>302</v>
      </c>
      <c r="D132" s="6" t="s">
        <v>125</v>
      </c>
      <c r="E132" s="15" t="s">
        <v>386</v>
      </c>
      <c r="F132" s="9" t="s">
        <v>256</v>
      </c>
      <c r="G132" s="21">
        <v>65.7</v>
      </c>
      <c r="H132" s="18">
        <f t="shared" si="6"/>
        <v>65.7</v>
      </c>
      <c r="I132" s="30">
        <v>0</v>
      </c>
      <c r="J132" s="4">
        <f t="shared" si="7"/>
        <v>0</v>
      </c>
      <c r="K132" s="4">
        <f t="shared" si="9"/>
        <v>0</v>
      </c>
      <c r="L132" s="1"/>
      <c r="M132" s="26" t="s">
        <v>553</v>
      </c>
    </row>
    <row r="133" spans="1:13" ht="60" customHeight="1">
      <c r="A133" s="33">
        <v>5901466107430</v>
      </c>
      <c r="B133" s="8" t="s">
        <v>1</v>
      </c>
      <c r="C133" s="8" t="s">
        <v>302</v>
      </c>
      <c r="D133" s="6" t="s">
        <v>126</v>
      </c>
      <c r="E133" s="15" t="s">
        <v>387</v>
      </c>
      <c r="F133" s="9" t="s">
        <v>256</v>
      </c>
      <c r="G133" s="21">
        <v>75.900000000000006</v>
      </c>
      <c r="H133" s="18">
        <f t="shared" si="6"/>
        <v>75.900000000000006</v>
      </c>
      <c r="I133" s="29">
        <v>0</v>
      </c>
      <c r="J133" s="4">
        <f t="shared" si="7"/>
        <v>0</v>
      </c>
      <c r="K133" s="4">
        <f t="shared" si="9"/>
        <v>0</v>
      </c>
      <c r="L133" s="1"/>
      <c r="M133" s="26" t="s">
        <v>553</v>
      </c>
    </row>
    <row r="134" spans="1:13" ht="60" customHeight="1">
      <c r="A134" s="33">
        <v>5901466107447</v>
      </c>
      <c r="B134" s="8" t="s">
        <v>1</v>
      </c>
      <c r="C134" s="8" t="s">
        <v>302</v>
      </c>
      <c r="D134" s="6" t="s">
        <v>127</v>
      </c>
      <c r="E134" s="15" t="s">
        <v>388</v>
      </c>
      <c r="F134" s="9" t="s">
        <v>256</v>
      </c>
      <c r="G134" s="21">
        <v>99.2</v>
      </c>
      <c r="H134" s="18">
        <f t="shared" si="6"/>
        <v>99.2</v>
      </c>
      <c r="I134" s="30">
        <v>0</v>
      </c>
      <c r="J134" s="4">
        <f t="shared" si="7"/>
        <v>0</v>
      </c>
      <c r="K134" s="4">
        <f t="shared" si="9"/>
        <v>0</v>
      </c>
      <c r="L134" s="1"/>
      <c r="M134" s="26" t="s">
        <v>553</v>
      </c>
    </row>
    <row r="135" spans="1:13" ht="60" customHeight="1">
      <c r="A135" s="33">
        <v>5901466107454</v>
      </c>
      <c r="B135" s="8" t="s">
        <v>1</v>
      </c>
      <c r="C135" s="8" t="s">
        <v>302</v>
      </c>
      <c r="D135" s="6" t="s">
        <v>128</v>
      </c>
      <c r="E135" s="15" t="s">
        <v>389</v>
      </c>
      <c r="F135" s="9" t="s">
        <v>256</v>
      </c>
      <c r="G135" s="21">
        <v>117.5</v>
      </c>
      <c r="H135" s="18">
        <f t="shared" si="6"/>
        <v>117.5</v>
      </c>
      <c r="I135" s="29">
        <v>0</v>
      </c>
      <c r="J135" s="4">
        <f t="shared" si="7"/>
        <v>0</v>
      </c>
      <c r="K135" s="4">
        <f t="shared" si="9"/>
        <v>0</v>
      </c>
      <c r="L135" s="1"/>
      <c r="M135" s="26" t="s">
        <v>553</v>
      </c>
    </row>
    <row r="136" spans="1:13" ht="60" customHeight="1">
      <c r="A136" s="33">
        <v>5901466107461</v>
      </c>
      <c r="B136" s="8" t="s">
        <v>1</v>
      </c>
      <c r="C136" s="8" t="s">
        <v>302</v>
      </c>
      <c r="D136" s="6" t="s">
        <v>129</v>
      </c>
      <c r="E136" s="15" t="s">
        <v>390</v>
      </c>
      <c r="F136" s="9" t="s">
        <v>256</v>
      </c>
      <c r="G136" s="21">
        <v>156.19999999999999</v>
      </c>
      <c r="H136" s="18">
        <f t="shared" si="6"/>
        <v>156.19999999999999</v>
      </c>
      <c r="I136" s="30">
        <v>0</v>
      </c>
      <c r="J136" s="4">
        <f t="shared" si="7"/>
        <v>0</v>
      </c>
      <c r="K136" s="4">
        <f t="shared" si="9"/>
        <v>0</v>
      </c>
      <c r="L136" s="1"/>
      <c r="M136" s="26" t="s">
        <v>553</v>
      </c>
    </row>
    <row r="137" spans="1:13" ht="60" customHeight="1">
      <c r="A137" s="33">
        <v>5901466107478</v>
      </c>
      <c r="B137" s="8" t="s">
        <v>1</v>
      </c>
      <c r="C137" s="8" t="s">
        <v>302</v>
      </c>
      <c r="D137" s="6" t="s">
        <v>130</v>
      </c>
      <c r="E137" s="15" t="s">
        <v>391</v>
      </c>
      <c r="F137" s="9" t="s">
        <v>256</v>
      </c>
      <c r="G137" s="21">
        <v>172.2</v>
      </c>
      <c r="H137" s="18">
        <f t="shared" si="6"/>
        <v>172.2</v>
      </c>
      <c r="I137" s="29">
        <v>0</v>
      </c>
      <c r="J137" s="4">
        <f t="shared" si="7"/>
        <v>0</v>
      </c>
      <c r="K137" s="4">
        <f t="shared" si="9"/>
        <v>0</v>
      </c>
      <c r="L137" s="1"/>
      <c r="M137" s="26" t="s">
        <v>553</v>
      </c>
    </row>
    <row r="138" spans="1:13" ht="60" customHeight="1">
      <c r="A138" s="33">
        <v>5901466107485</v>
      </c>
      <c r="B138" s="8" t="s">
        <v>1</v>
      </c>
      <c r="C138" s="8" t="s">
        <v>302</v>
      </c>
      <c r="D138" s="6" t="s">
        <v>131</v>
      </c>
      <c r="E138" s="15" t="s">
        <v>392</v>
      </c>
      <c r="F138" s="9" t="s">
        <v>256</v>
      </c>
      <c r="G138" s="21">
        <v>22</v>
      </c>
      <c r="H138" s="18">
        <f t="shared" si="6"/>
        <v>22</v>
      </c>
      <c r="I138" s="29">
        <v>0</v>
      </c>
      <c r="J138" s="4">
        <f t="shared" si="7"/>
        <v>0</v>
      </c>
      <c r="K138" s="4">
        <f t="shared" si="9"/>
        <v>0</v>
      </c>
      <c r="L138" s="1"/>
      <c r="M138" s="26" t="s">
        <v>269</v>
      </c>
    </row>
    <row r="139" spans="1:13" ht="60" customHeight="1">
      <c r="A139" s="33">
        <v>5901466107492</v>
      </c>
      <c r="B139" s="8" t="s">
        <v>1</v>
      </c>
      <c r="C139" s="8" t="s">
        <v>302</v>
      </c>
      <c r="D139" s="6" t="s">
        <v>132</v>
      </c>
      <c r="E139" s="15" t="s">
        <v>393</v>
      </c>
      <c r="F139" s="9" t="s">
        <v>256</v>
      </c>
      <c r="G139" s="21">
        <v>25.7</v>
      </c>
      <c r="H139" s="18">
        <f t="shared" si="6"/>
        <v>25.7</v>
      </c>
      <c r="I139" s="30">
        <v>0</v>
      </c>
      <c r="J139" s="4">
        <f t="shared" si="7"/>
        <v>0</v>
      </c>
      <c r="K139" s="4">
        <f t="shared" si="9"/>
        <v>0</v>
      </c>
      <c r="L139" s="1"/>
      <c r="M139" s="26" t="s">
        <v>269</v>
      </c>
    </row>
    <row r="140" spans="1:13" ht="60" customHeight="1">
      <c r="A140" s="33">
        <v>5901466107508</v>
      </c>
      <c r="B140" s="8" t="s">
        <v>1</v>
      </c>
      <c r="C140" s="8" t="s">
        <v>302</v>
      </c>
      <c r="D140" s="6" t="s">
        <v>133</v>
      </c>
      <c r="E140" s="15" t="s">
        <v>394</v>
      </c>
      <c r="F140" s="9" t="s">
        <v>256</v>
      </c>
      <c r="G140" s="21">
        <v>29.5</v>
      </c>
      <c r="H140" s="18">
        <f t="shared" si="6"/>
        <v>29.5</v>
      </c>
      <c r="I140" s="29">
        <v>0</v>
      </c>
      <c r="J140" s="4">
        <f t="shared" si="7"/>
        <v>0</v>
      </c>
      <c r="K140" s="4">
        <f t="shared" si="9"/>
        <v>0</v>
      </c>
      <c r="L140" s="1"/>
      <c r="M140" s="26" t="s">
        <v>269</v>
      </c>
    </row>
    <row r="141" spans="1:13" ht="60" customHeight="1">
      <c r="A141" s="33">
        <v>5901466107515</v>
      </c>
      <c r="B141" s="8" t="s">
        <v>1</v>
      </c>
      <c r="C141" s="8" t="s">
        <v>302</v>
      </c>
      <c r="D141" s="6" t="s">
        <v>134</v>
      </c>
      <c r="E141" s="15" t="s">
        <v>395</v>
      </c>
      <c r="F141" s="9" t="s">
        <v>256</v>
      </c>
      <c r="G141" s="21">
        <v>33.1</v>
      </c>
      <c r="H141" s="18">
        <f t="shared" ref="H141:H204" si="16">G141*((1-$H$3)/1)</f>
        <v>33.1</v>
      </c>
      <c r="I141" s="30">
        <v>0</v>
      </c>
      <c r="J141" s="4">
        <f t="shared" ref="J141:J204" si="17">I141*G141</f>
        <v>0</v>
      </c>
      <c r="K141" s="4">
        <f t="shared" ref="K141:K204" si="18">(I141*G141)*((1-$H$2/1))</f>
        <v>0</v>
      </c>
      <c r="L141" s="1"/>
      <c r="M141" s="26" t="s">
        <v>269</v>
      </c>
    </row>
    <row r="142" spans="1:13" ht="60" customHeight="1">
      <c r="A142" s="33">
        <v>5901466107522</v>
      </c>
      <c r="B142" s="8" t="s">
        <v>1</v>
      </c>
      <c r="C142" s="8" t="s">
        <v>302</v>
      </c>
      <c r="D142" s="6" t="s">
        <v>135</v>
      </c>
      <c r="E142" s="15" t="s">
        <v>396</v>
      </c>
      <c r="F142" s="9" t="s">
        <v>256</v>
      </c>
      <c r="G142" s="21">
        <v>48.7</v>
      </c>
      <c r="H142" s="18">
        <f t="shared" si="16"/>
        <v>48.7</v>
      </c>
      <c r="I142" s="29">
        <v>0</v>
      </c>
      <c r="J142" s="4">
        <f t="shared" si="17"/>
        <v>0</v>
      </c>
      <c r="K142" s="4">
        <f t="shared" si="18"/>
        <v>0</v>
      </c>
      <c r="L142" s="1"/>
      <c r="M142" s="26" t="s">
        <v>269</v>
      </c>
    </row>
    <row r="143" spans="1:13" ht="60" customHeight="1">
      <c r="A143" s="33">
        <v>5901466107539</v>
      </c>
      <c r="B143" s="8" t="s">
        <v>1</v>
      </c>
      <c r="C143" s="8" t="s">
        <v>302</v>
      </c>
      <c r="D143" s="6" t="s">
        <v>136</v>
      </c>
      <c r="E143" s="15" t="s">
        <v>397</v>
      </c>
      <c r="F143" s="9" t="s">
        <v>256</v>
      </c>
      <c r="G143" s="21">
        <v>55.6</v>
      </c>
      <c r="H143" s="18">
        <f t="shared" si="16"/>
        <v>55.6</v>
      </c>
      <c r="I143" s="30">
        <v>0</v>
      </c>
      <c r="J143" s="4">
        <f t="shared" si="17"/>
        <v>0</v>
      </c>
      <c r="K143" s="4">
        <f t="shared" si="18"/>
        <v>0</v>
      </c>
      <c r="L143" s="1"/>
      <c r="M143" s="26" t="s">
        <v>269</v>
      </c>
    </row>
    <row r="144" spans="1:13" ht="60" customHeight="1">
      <c r="A144" s="33">
        <v>5901466107546</v>
      </c>
      <c r="B144" s="8" t="s">
        <v>1</v>
      </c>
      <c r="C144" s="8" t="s">
        <v>302</v>
      </c>
      <c r="D144" s="6" t="s">
        <v>137</v>
      </c>
      <c r="E144" s="15" t="s">
        <v>398</v>
      </c>
      <c r="F144" s="9" t="s">
        <v>256</v>
      </c>
      <c r="G144" s="21">
        <v>63.7</v>
      </c>
      <c r="H144" s="18">
        <f t="shared" si="16"/>
        <v>63.7</v>
      </c>
      <c r="I144" s="29">
        <v>0</v>
      </c>
      <c r="J144" s="4">
        <f t="shared" si="17"/>
        <v>0</v>
      </c>
      <c r="K144" s="4">
        <f t="shared" si="18"/>
        <v>0</v>
      </c>
      <c r="L144" s="1"/>
      <c r="M144" s="26" t="s">
        <v>269</v>
      </c>
    </row>
    <row r="145" spans="1:13" ht="60" customHeight="1">
      <c r="A145" s="33">
        <v>5901466107553</v>
      </c>
      <c r="B145" s="8" t="s">
        <v>1</v>
      </c>
      <c r="C145" s="8" t="s">
        <v>302</v>
      </c>
      <c r="D145" s="6" t="s">
        <v>138</v>
      </c>
      <c r="E145" s="15" t="s">
        <v>399</v>
      </c>
      <c r="F145" s="9" t="s">
        <v>256</v>
      </c>
      <c r="G145" s="21">
        <v>394.4</v>
      </c>
      <c r="H145" s="18">
        <f t="shared" si="16"/>
        <v>394.4</v>
      </c>
      <c r="I145" s="29">
        <v>0</v>
      </c>
      <c r="J145" s="4">
        <f t="shared" si="17"/>
        <v>0</v>
      </c>
      <c r="K145" s="4">
        <f t="shared" si="18"/>
        <v>0</v>
      </c>
      <c r="L145" s="1"/>
      <c r="M145" s="26" t="s">
        <v>554</v>
      </c>
    </row>
    <row r="146" spans="1:13" ht="60" customHeight="1">
      <c r="A146" s="33">
        <v>5901466107560</v>
      </c>
      <c r="B146" s="8" t="s">
        <v>1</v>
      </c>
      <c r="C146" s="8" t="s">
        <v>302</v>
      </c>
      <c r="D146" s="6" t="s">
        <v>139</v>
      </c>
      <c r="E146" s="15" t="s">
        <v>400</v>
      </c>
      <c r="F146" s="9" t="s">
        <v>256</v>
      </c>
      <c r="G146" s="21">
        <v>338.1</v>
      </c>
      <c r="H146" s="18">
        <f t="shared" si="16"/>
        <v>338.1</v>
      </c>
      <c r="I146" s="30">
        <v>0</v>
      </c>
      <c r="J146" s="4">
        <f t="shared" si="17"/>
        <v>0</v>
      </c>
      <c r="K146" s="4">
        <f t="shared" si="18"/>
        <v>0</v>
      </c>
      <c r="L146" s="1"/>
      <c r="M146" s="26" t="s">
        <v>554</v>
      </c>
    </row>
    <row r="147" spans="1:13" ht="60" customHeight="1">
      <c r="A147" s="33">
        <v>5901466107577</v>
      </c>
      <c r="B147" s="8" t="s">
        <v>1</v>
      </c>
      <c r="C147" s="8" t="s">
        <v>302</v>
      </c>
      <c r="D147" s="6" t="s">
        <v>140</v>
      </c>
      <c r="E147" s="15" t="s">
        <v>401</v>
      </c>
      <c r="F147" s="9" t="s">
        <v>256</v>
      </c>
      <c r="G147" s="21">
        <v>291.10000000000002</v>
      </c>
      <c r="H147" s="18">
        <f t="shared" si="16"/>
        <v>291.10000000000002</v>
      </c>
      <c r="I147" s="29">
        <v>0</v>
      </c>
      <c r="J147" s="4">
        <f t="shared" si="17"/>
        <v>0</v>
      </c>
      <c r="K147" s="4">
        <f t="shared" si="18"/>
        <v>0</v>
      </c>
      <c r="L147" s="1"/>
      <c r="M147" s="26" t="s">
        <v>554</v>
      </c>
    </row>
    <row r="148" spans="1:13" ht="60" customHeight="1">
      <c r="A148" s="33">
        <v>5901466115305</v>
      </c>
      <c r="B148" s="8" t="s">
        <v>1</v>
      </c>
      <c r="C148" s="8" t="s">
        <v>302</v>
      </c>
      <c r="D148" s="6" t="s">
        <v>141</v>
      </c>
      <c r="E148" s="15" t="s">
        <v>339</v>
      </c>
      <c r="F148" s="9" t="s">
        <v>256</v>
      </c>
      <c r="G148" s="21">
        <v>36.799999999999997</v>
      </c>
      <c r="H148" s="18">
        <f t="shared" si="16"/>
        <v>36.799999999999997</v>
      </c>
      <c r="I148" s="30">
        <v>0</v>
      </c>
      <c r="J148" s="4">
        <f t="shared" si="17"/>
        <v>0</v>
      </c>
      <c r="K148" s="4">
        <f t="shared" si="18"/>
        <v>0</v>
      </c>
      <c r="L148" s="1"/>
      <c r="M148" s="26" t="s">
        <v>555</v>
      </c>
    </row>
    <row r="149" spans="1:13" ht="60" customHeight="1">
      <c r="A149" s="33">
        <v>5901466115312</v>
      </c>
      <c r="B149" s="8" t="s">
        <v>1</v>
      </c>
      <c r="C149" s="8" t="s">
        <v>302</v>
      </c>
      <c r="D149" s="6" t="s">
        <v>142</v>
      </c>
      <c r="E149" s="15" t="s">
        <v>402</v>
      </c>
      <c r="F149" s="9" t="s">
        <v>256</v>
      </c>
      <c r="G149" s="21">
        <v>41</v>
      </c>
      <c r="H149" s="18">
        <f t="shared" si="16"/>
        <v>41</v>
      </c>
      <c r="I149" s="29">
        <v>0</v>
      </c>
      <c r="J149" s="4">
        <f t="shared" si="17"/>
        <v>0</v>
      </c>
      <c r="K149" s="4">
        <f t="shared" si="18"/>
        <v>0</v>
      </c>
      <c r="L149" s="1"/>
      <c r="M149" s="26" t="s">
        <v>555</v>
      </c>
    </row>
    <row r="150" spans="1:13" ht="60" customHeight="1">
      <c r="A150" s="33">
        <v>5901466115329</v>
      </c>
      <c r="B150" s="8" t="s">
        <v>1</v>
      </c>
      <c r="C150" s="8" t="s">
        <v>302</v>
      </c>
      <c r="D150" s="6" t="s">
        <v>143</v>
      </c>
      <c r="E150" s="15" t="s">
        <v>341</v>
      </c>
      <c r="F150" s="9" t="s">
        <v>256</v>
      </c>
      <c r="G150" s="21">
        <v>51.7</v>
      </c>
      <c r="H150" s="18">
        <f t="shared" si="16"/>
        <v>51.7</v>
      </c>
      <c r="I150" s="30">
        <v>0</v>
      </c>
      <c r="J150" s="4">
        <f t="shared" si="17"/>
        <v>0</v>
      </c>
      <c r="K150" s="4">
        <f t="shared" si="18"/>
        <v>0</v>
      </c>
      <c r="L150" s="1"/>
      <c r="M150" s="26" t="s">
        <v>555</v>
      </c>
    </row>
    <row r="151" spans="1:13" ht="60" customHeight="1">
      <c r="A151" s="33">
        <v>5901466115336</v>
      </c>
      <c r="B151" s="8" t="s">
        <v>1</v>
      </c>
      <c r="C151" s="8" t="s">
        <v>302</v>
      </c>
      <c r="D151" s="6" t="s">
        <v>144</v>
      </c>
      <c r="E151" s="15" t="s">
        <v>403</v>
      </c>
      <c r="F151" s="9" t="s">
        <v>256</v>
      </c>
      <c r="G151" s="21">
        <v>62.2</v>
      </c>
      <c r="H151" s="18">
        <f t="shared" si="16"/>
        <v>62.2</v>
      </c>
      <c r="I151" s="29">
        <v>0</v>
      </c>
      <c r="J151" s="4">
        <f t="shared" si="17"/>
        <v>0</v>
      </c>
      <c r="K151" s="4">
        <f t="shared" si="18"/>
        <v>0</v>
      </c>
      <c r="L151" s="1"/>
      <c r="M151" s="26" t="s">
        <v>555</v>
      </c>
    </row>
    <row r="152" spans="1:13" ht="60" customHeight="1">
      <c r="A152" s="33">
        <v>5901466115343</v>
      </c>
      <c r="B152" s="8" t="s">
        <v>1</v>
      </c>
      <c r="C152" s="8" t="s">
        <v>302</v>
      </c>
      <c r="D152" s="6" t="s">
        <v>145</v>
      </c>
      <c r="E152" s="15" t="s">
        <v>404</v>
      </c>
      <c r="F152" s="9" t="s">
        <v>256</v>
      </c>
      <c r="G152" s="21">
        <v>72.599999999999994</v>
      </c>
      <c r="H152" s="18">
        <f t="shared" si="16"/>
        <v>72.599999999999994</v>
      </c>
      <c r="I152" s="29">
        <v>0</v>
      </c>
      <c r="J152" s="4">
        <f t="shared" si="17"/>
        <v>0</v>
      </c>
      <c r="K152" s="4">
        <f t="shared" si="18"/>
        <v>0</v>
      </c>
      <c r="L152" s="1"/>
      <c r="M152" s="26" t="s">
        <v>555</v>
      </c>
    </row>
    <row r="153" spans="1:13" ht="60" customHeight="1">
      <c r="A153" s="33">
        <v>5901466115350</v>
      </c>
      <c r="B153" s="8" t="s">
        <v>1</v>
      </c>
      <c r="C153" s="8" t="s">
        <v>302</v>
      </c>
      <c r="D153" s="6" t="s">
        <v>146</v>
      </c>
      <c r="E153" s="15" t="s">
        <v>405</v>
      </c>
      <c r="F153" s="9" t="s">
        <v>256</v>
      </c>
      <c r="G153" s="21">
        <v>86</v>
      </c>
      <c r="H153" s="18">
        <f t="shared" si="16"/>
        <v>86</v>
      </c>
      <c r="I153" s="30">
        <v>0</v>
      </c>
      <c r="J153" s="4">
        <f t="shared" si="17"/>
        <v>0</v>
      </c>
      <c r="K153" s="4">
        <f t="shared" si="18"/>
        <v>0</v>
      </c>
      <c r="L153" s="1"/>
      <c r="M153" s="26" t="s">
        <v>555</v>
      </c>
    </row>
    <row r="154" spans="1:13" ht="60" customHeight="1">
      <c r="A154" s="33">
        <v>5901466115367</v>
      </c>
      <c r="B154" s="8" t="s">
        <v>1</v>
      </c>
      <c r="C154" s="8" t="s">
        <v>302</v>
      </c>
      <c r="D154" s="6" t="s">
        <v>147</v>
      </c>
      <c r="E154" s="15" t="s">
        <v>344</v>
      </c>
      <c r="F154" s="9" t="s">
        <v>256</v>
      </c>
      <c r="G154" s="21">
        <v>29.3</v>
      </c>
      <c r="H154" s="18">
        <f t="shared" si="16"/>
        <v>29.3</v>
      </c>
      <c r="I154" s="29">
        <v>0</v>
      </c>
      <c r="J154" s="4">
        <f t="shared" si="17"/>
        <v>0</v>
      </c>
      <c r="K154" s="4">
        <f t="shared" si="18"/>
        <v>0</v>
      </c>
      <c r="L154" s="1"/>
      <c r="M154" s="26" t="s">
        <v>290</v>
      </c>
    </row>
    <row r="155" spans="1:13" ht="60" customHeight="1">
      <c r="A155" s="33">
        <v>5901466115374</v>
      </c>
      <c r="B155" s="8" t="s">
        <v>1</v>
      </c>
      <c r="C155" s="8" t="s">
        <v>302</v>
      </c>
      <c r="D155" s="6" t="s">
        <v>148</v>
      </c>
      <c r="E155" s="15" t="s">
        <v>406</v>
      </c>
      <c r="F155" s="9" t="s">
        <v>256</v>
      </c>
      <c r="G155" s="21">
        <v>33.700000000000003</v>
      </c>
      <c r="H155" s="18">
        <f t="shared" si="16"/>
        <v>33.700000000000003</v>
      </c>
      <c r="I155" s="30">
        <v>0</v>
      </c>
      <c r="J155" s="4">
        <f t="shared" si="17"/>
        <v>0</v>
      </c>
      <c r="K155" s="4">
        <f t="shared" si="18"/>
        <v>0</v>
      </c>
      <c r="L155" s="1"/>
      <c r="M155" s="26" t="s">
        <v>290</v>
      </c>
    </row>
    <row r="156" spans="1:13" ht="60" customHeight="1">
      <c r="A156" s="33">
        <v>5901466115381</v>
      </c>
      <c r="B156" s="8" t="s">
        <v>1</v>
      </c>
      <c r="C156" s="8" t="s">
        <v>302</v>
      </c>
      <c r="D156" s="6" t="s">
        <v>149</v>
      </c>
      <c r="E156" s="15" t="s">
        <v>346</v>
      </c>
      <c r="F156" s="9" t="s">
        <v>256</v>
      </c>
      <c r="G156" s="21">
        <v>42.7</v>
      </c>
      <c r="H156" s="18">
        <f t="shared" si="16"/>
        <v>42.7</v>
      </c>
      <c r="I156" s="29">
        <v>0</v>
      </c>
      <c r="J156" s="4">
        <f t="shared" si="17"/>
        <v>0</v>
      </c>
      <c r="K156" s="4">
        <f t="shared" si="18"/>
        <v>0</v>
      </c>
      <c r="L156" s="1"/>
      <c r="M156" s="26" t="s">
        <v>290</v>
      </c>
    </row>
    <row r="157" spans="1:13" ht="60" customHeight="1">
      <c r="A157" s="33">
        <v>5901466115398</v>
      </c>
      <c r="B157" s="8" t="s">
        <v>1</v>
      </c>
      <c r="C157" s="8" t="s">
        <v>302</v>
      </c>
      <c r="D157" s="6" t="s">
        <v>150</v>
      </c>
      <c r="E157" s="15" t="s">
        <v>407</v>
      </c>
      <c r="F157" s="9" t="s">
        <v>256</v>
      </c>
      <c r="G157" s="21">
        <v>52.7</v>
      </c>
      <c r="H157" s="18">
        <f t="shared" si="16"/>
        <v>52.7</v>
      </c>
      <c r="I157" s="30">
        <v>0</v>
      </c>
      <c r="J157" s="4">
        <f t="shared" si="17"/>
        <v>0</v>
      </c>
      <c r="K157" s="4">
        <f t="shared" si="18"/>
        <v>0</v>
      </c>
      <c r="L157" s="1"/>
      <c r="M157" s="26" t="s">
        <v>290</v>
      </c>
    </row>
    <row r="158" spans="1:13" ht="60" customHeight="1">
      <c r="A158" s="33">
        <v>5901466115404</v>
      </c>
      <c r="B158" s="8" t="s">
        <v>1</v>
      </c>
      <c r="C158" s="8" t="s">
        <v>302</v>
      </c>
      <c r="D158" s="6" t="s">
        <v>151</v>
      </c>
      <c r="E158" s="15" t="s">
        <v>408</v>
      </c>
      <c r="F158" s="9" t="s">
        <v>256</v>
      </c>
      <c r="G158" s="21">
        <v>58.3</v>
      </c>
      <c r="H158" s="18">
        <f t="shared" si="16"/>
        <v>58.3</v>
      </c>
      <c r="I158" s="29">
        <v>0</v>
      </c>
      <c r="J158" s="4">
        <f t="shared" si="17"/>
        <v>0</v>
      </c>
      <c r="K158" s="4">
        <f t="shared" si="18"/>
        <v>0</v>
      </c>
      <c r="L158" s="1"/>
      <c r="M158" s="26" t="s">
        <v>290</v>
      </c>
    </row>
    <row r="159" spans="1:13" ht="60" customHeight="1">
      <c r="A159" s="33">
        <v>5901466115411</v>
      </c>
      <c r="B159" s="8" t="s">
        <v>1</v>
      </c>
      <c r="C159" s="8" t="s">
        <v>302</v>
      </c>
      <c r="D159" s="6" t="s">
        <v>152</v>
      </c>
      <c r="E159" s="15" t="s">
        <v>409</v>
      </c>
      <c r="F159" s="9" t="s">
        <v>256</v>
      </c>
      <c r="G159" s="21">
        <v>67.3</v>
      </c>
      <c r="H159" s="18">
        <f t="shared" si="16"/>
        <v>67.3</v>
      </c>
      <c r="I159" s="29">
        <v>0</v>
      </c>
      <c r="J159" s="4">
        <f t="shared" si="17"/>
        <v>0</v>
      </c>
      <c r="K159" s="4">
        <f t="shared" si="18"/>
        <v>0</v>
      </c>
      <c r="L159" s="1"/>
      <c r="M159" s="26" t="s">
        <v>290</v>
      </c>
    </row>
    <row r="160" spans="1:13" ht="60" customHeight="1">
      <c r="A160" s="33">
        <v>5901466115428</v>
      </c>
      <c r="B160" s="8" t="s">
        <v>1</v>
      </c>
      <c r="C160" s="8" t="s">
        <v>302</v>
      </c>
      <c r="D160" s="6" t="s">
        <v>153</v>
      </c>
      <c r="E160" s="15" t="s">
        <v>410</v>
      </c>
      <c r="F160" s="9" t="s">
        <v>256</v>
      </c>
      <c r="G160" s="21">
        <v>131.6</v>
      </c>
      <c r="H160" s="18">
        <f t="shared" si="16"/>
        <v>131.6</v>
      </c>
      <c r="I160" s="30">
        <v>0</v>
      </c>
      <c r="J160" s="4">
        <f t="shared" si="17"/>
        <v>0</v>
      </c>
      <c r="K160" s="4">
        <f t="shared" si="18"/>
        <v>0</v>
      </c>
      <c r="L160" s="1"/>
      <c r="M160" s="26" t="s">
        <v>556</v>
      </c>
    </row>
    <row r="161" spans="1:13" ht="60" customHeight="1">
      <c r="A161" s="33">
        <v>5901466153505</v>
      </c>
      <c r="B161" s="8" t="s">
        <v>1</v>
      </c>
      <c r="C161" s="8" t="s">
        <v>302</v>
      </c>
      <c r="D161" s="6" t="s">
        <v>154</v>
      </c>
      <c r="E161" s="15" t="s">
        <v>411</v>
      </c>
      <c r="F161" s="9" t="s">
        <v>256</v>
      </c>
      <c r="G161" s="21">
        <v>26.2</v>
      </c>
      <c r="H161" s="18">
        <f t="shared" si="16"/>
        <v>26.2</v>
      </c>
      <c r="I161" s="29">
        <v>0</v>
      </c>
      <c r="J161" s="4">
        <f t="shared" si="17"/>
        <v>0</v>
      </c>
      <c r="K161" s="4">
        <f t="shared" si="18"/>
        <v>0</v>
      </c>
      <c r="L161" s="1"/>
      <c r="M161" s="26" t="s">
        <v>269</v>
      </c>
    </row>
    <row r="162" spans="1:13" ht="60" customHeight="1">
      <c r="A162" s="33">
        <v>5901466153512</v>
      </c>
      <c r="B162" s="8" t="s">
        <v>1</v>
      </c>
      <c r="C162" s="8" t="s">
        <v>302</v>
      </c>
      <c r="D162" s="6" t="s">
        <v>155</v>
      </c>
      <c r="E162" s="15" t="s">
        <v>412</v>
      </c>
      <c r="F162" s="9" t="s">
        <v>256</v>
      </c>
      <c r="G162" s="21">
        <v>30.6</v>
      </c>
      <c r="H162" s="18">
        <f t="shared" si="16"/>
        <v>30.6</v>
      </c>
      <c r="I162" s="30">
        <v>0</v>
      </c>
      <c r="J162" s="4">
        <f t="shared" si="17"/>
        <v>0</v>
      </c>
      <c r="K162" s="4">
        <f t="shared" si="18"/>
        <v>0</v>
      </c>
      <c r="L162" s="1"/>
      <c r="M162" s="26" t="s">
        <v>269</v>
      </c>
    </row>
    <row r="163" spans="1:13" ht="60" customHeight="1">
      <c r="A163" s="33">
        <v>5901466153529</v>
      </c>
      <c r="B163" s="8" t="s">
        <v>1</v>
      </c>
      <c r="C163" s="8" t="s">
        <v>302</v>
      </c>
      <c r="D163" s="6" t="s">
        <v>156</v>
      </c>
      <c r="E163" s="15" t="s">
        <v>413</v>
      </c>
      <c r="F163" s="9" t="s">
        <v>256</v>
      </c>
      <c r="G163" s="21">
        <v>43.5</v>
      </c>
      <c r="H163" s="18">
        <f t="shared" si="16"/>
        <v>43.5</v>
      </c>
      <c r="I163" s="29">
        <v>0</v>
      </c>
      <c r="J163" s="4">
        <f t="shared" si="17"/>
        <v>0</v>
      </c>
      <c r="K163" s="4">
        <f t="shared" si="18"/>
        <v>0</v>
      </c>
      <c r="L163" s="1"/>
      <c r="M163" s="26" t="s">
        <v>269</v>
      </c>
    </row>
    <row r="164" spans="1:13" ht="60" customHeight="1">
      <c r="A164" s="33">
        <v>5901466153536</v>
      </c>
      <c r="B164" s="8" t="s">
        <v>1</v>
      </c>
      <c r="C164" s="8" t="s">
        <v>302</v>
      </c>
      <c r="D164" s="6" t="s">
        <v>157</v>
      </c>
      <c r="E164" s="15" t="s">
        <v>414</v>
      </c>
      <c r="F164" s="9" t="s">
        <v>256</v>
      </c>
      <c r="G164" s="21">
        <v>52.2</v>
      </c>
      <c r="H164" s="18">
        <f t="shared" si="16"/>
        <v>52.2</v>
      </c>
      <c r="I164" s="30">
        <v>0</v>
      </c>
      <c r="J164" s="4">
        <f t="shared" si="17"/>
        <v>0</v>
      </c>
      <c r="K164" s="4">
        <f t="shared" si="18"/>
        <v>0</v>
      </c>
      <c r="L164" s="1"/>
      <c r="M164" s="26" t="s">
        <v>269</v>
      </c>
    </row>
    <row r="165" spans="1:13" ht="60" customHeight="1">
      <c r="A165" s="33">
        <v>5901466153543</v>
      </c>
      <c r="B165" s="8" t="s">
        <v>1</v>
      </c>
      <c r="C165" s="8" t="s">
        <v>302</v>
      </c>
      <c r="D165" s="6" t="s">
        <v>158</v>
      </c>
      <c r="E165" s="15" t="s">
        <v>415</v>
      </c>
      <c r="F165" s="9" t="s">
        <v>256</v>
      </c>
      <c r="G165" s="21">
        <v>61.6</v>
      </c>
      <c r="H165" s="18">
        <f t="shared" si="16"/>
        <v>61.6</v>
      </c>
      <c r="I165" s="29">
        <v>0</v>
      </c>
      <c r="J165" s="4">
        <f t="shared" si="17"/>
        <v>0</v>
      </c>
      <c r="K165" s="4">
        <f t="shared" si="18"/>
        <v>0</v>
      </c>
      <c r="L165" s="1"/>
      <c r="M165" s="26" t="s">
        <v>269</v>
      </c>
    </row>
    <row r="166" spans="1:13" ht="60" customHeight="1">
      <c r="A166" s="33">
        <v>5901466153550</v>
      </c>
      <c r="B166" s="8" t="s">
        <v>1</v>
      </c>
      <c r="C166" s="8" t="s">
        <v>302</v>
      </c>
      <c r="D166" s="6" t="s">
        <v>159</v>
      </c>
      <c r="E166" s="15" t="s">
        <v>416</v>
      </c>
      <c r="F166" s="9" t="s">
        <v>256</v>
      </c>
      <c r="G166" s="21">
        <v>72.5</v>
      </c>
      <c r="H166" s="18">
        <f t="shared" si="16"/>
        <v>72.5</v>
      </c>
      <c r="I166" s="29">
        <v>0</v>
      </c>
      <c r="J166" s="4">
        <f t="shared" si="17"/>
        <v>0</v>
      </c>
      <c r="K166" s="4">
        <f t="shared" si="18"/>
        <v>0</v>
      </c>
      <c r="L166" s="1"/>
      <c r="M166" s="26" t="s">
        <v>269</v>
      </c>
    </row>
    <row r="167" spans="1:13" ht="60" customHeight="1">
      <c r="A167" s="33">
        <v>5901466153567</v>
      </c>
      <c r="B167" s="8" t="s">
        <v>1</v>
      </c>
      <c r="C167" s="8" t="s">
        <v>302</v>
      </c>
      <c r="D167" s="6" t="s">
        <v>160</v>
      </c>
      <c r="E167" s="15" t="s">
        <v>417</v>
      </c>
      <c r="F167" s="9" t="s">
        <v>256</v>
      </c>
      <c r="G167" s="21">
        <v>80.099999999999994</v>
      </c>
      <c r="H167" s="18">
        <f t="shared" si="16"/>
        <v>80.099999999999994</v>
      </c>
      <c r="I167" s="30">
        <v>0</v>
      </c>
      <c r="J167" s="4">
        <f t="shared" si="17"/>
        <v>0</v>
      </c>
      <c r="K167" s="4">
        <f t="shared" si="18"/>
        <v>0</v>
      </c>
      <c r="L167" s="1"/>
      <c r="M167" s="26" t="s">
        <v>269</v>
      </c>
    </row>
    <row r="168" spans="1:13" ht="60" customHeight="1">
      <c r="A168" s="33">
        <v>5901466104774</v>
      </c>
      <c r="B168" s="8" t="s">
        <v>1</v>
      </c>
      <c r="C168" s="8" t="s">
        <v>308</v>
      </c>
      <c r="D168" s="6" t="s">
        <v>161</v>
      </c>
      <c r="E168" s="15" t="s">
        <v>520</v>
      </c>
      <c r="F168" s="9" t="s">
        <v>256</v>
      </c>
      <c r="G168" s="21">
        <v>20.6</v>
      </c>
      <c r="H168" s="18">
        <f t="shared" si="16"/>
        <v>20.6</v>
      </c>
      <c r="I168" s="29">
        <v>0</v>
      </c>
      <c r="J168" s="4">
        <f t="shared" si="17"/>
        <v>0</v>
      </c>
      <c r="K168" s="4">
        <f t="shared" si="18"/>
        <v>0</v>
      </c>
      <c r="L168" s="1"/>
      <c r="M168" s="26" t="s">
        <v>557</v>
      </c>
    </row>
    <row r="169" spans="1:13" ht="60" customHeight="1">
      <c r="A169" s="33">
        <v>5901466104781</v>
      </c>
      <c r="B169" s="8" t="s">
        <v>1</v>
      </c>
      <c r="C169" s="8" t="s">
        <v>308</v>
      </c>
      <c r="D169" s="6" t="s">
        <v>162</v>
      </c>
      <c r="E169" s="15" t="s">
        <v>521</v>
      </c>
      <c r="F169" s="9" t="s">
        <v>256</v>
      </c>
      <c r="G169" s="21">
        <v>28.5</v>
      </c>
      <c r="H169" s="18">
        <f t="shared" si="16"/>
        <v>28.5</v>
      </c>
      <c r="I169" s="30">
        <v>0</v>
      </c>
      <c r="J169" s="4">
        <f t="shared" si="17"/>
        <v>0</v>
      </c>
      <c r="K169" s="4">
        <f t="shared" si="18"/>
        <v>0</v>
      </c>
      <c r="L169" s="1"/>
      <c r="M169" s="26" t="s">
        <v>557</v>
      </c>
    </row>
    <row r="170" spans="1:13" ht="60" customHeight="1">
      <c r="A170" s="33">
        <v>5901466104798</v>
      </c>
      <c r="B170" s="8" t="s">
        <v>1</v>
      </c>
      <c r="C170" s="8" t="s">
        <v>308</v>
      </c>
      <c r="D170" s="6" t="s">
        <v>163</v>
      </c>
      <c r="E170" s="15" t="s">
        <v>522</v>
      </c>
      <c r="F170" s="9" t="s">
        <v>256</v>
      </c>
      <c r="G170" s="21">
        <v>24.2</v>
      </c>
      <c r="H170" s="18">
        <f t="shared" si="16"/>
        <v>24.2</v>
      </c>
      <c r="I170" s="29">
        <v>0</v>
      </c>
      <c r="J170" s="4">
        <f t="shared" si="17"/>
        <v>0</v>
      </c>
      <c r="K170" s="4">
        <f t="shared" si="18"/>
        <v>0</v>
      </c>
      <c r="L170" s="1"/>
      <c r="M170" s="26" t="s">
        <v>557</v>
      </c>
    </row>
    <row r="171" spans="1:13" ht="60" customHeight="1">
      <c r="A171" s="33">
        <v>5901466104804</v>
      </c>
      <c r="B171" s="8" t="s">
        <v>1</v>
      </c>
      <c r="C171" s="8" t="s">
        <v>308</v>
      </c>
      <c r="D171" s="6" t="s">
        <v>164</v>
      </c>
      <c r="E171" s="15" t="s">
        <v>523</v>
      </c>
      <c r="F171" s="9" t="s">
        <v>256</v>
      </c>
      <c r="G171" s="21">
        <v>44.7</v>
      </c>
      <c r="H171" s="18">
        <f t="shared" si="16"/>
        <v>44.7</v>
      </c>
      <c r="I171" s="30">
        <v>0</v>
      </c>
      <c r="J171" s="4">
        <f t="shared" si="17"/>
        <v>0</v>
      </c>
      <c r="K171" s="4">
        <f t="shared" si="18"/>
        <v>0</v>
      </c>
      <c r="L171" s="1"/>
      <c r="M171" s="26" t="s">
        <v>557</v>
      </c>
    </row>
    <row r="172" spans="1:13" ht="60" customHeight="1">
      <c r="A172" s="33">
        <v>5901466104811</v>
      </c>
      <c r="B172" s="8" t="s">
        <v>1</v>
      </c>
      <c r="C172" s="8" t="s">
        <v>308</v>
      </c>
      <c r="D172" s="6" t="s">
        <v>165</v>
      </c>
      <c r="E172" s="15" t="s">
        <v>524</v>
      </c>
      <c r="F172" s="9" t="s">
        <v>256</v>
      </c>
      <c r="G172" s="21">
        <v>53.1</v>
      </c>
      <c r="H172" s="18">
        <f t="shared" si="16"/>
        <v>53.1</v>
      </c>
      <c r="I172" s="29">
        <v>0</v>
      </c>
      <c r="J172" s="4">
        <f t="shared" si="17"/>
        <v>0</v>
      </c>
      <c r="K172" s="4">
        <f t="shared" si="18"/>
        <v>0</v>
      </c>
      <c r="L172" s="1"/>
      <c r="M172" s="26" t="s">
        <v>557</v>
      </c>
    </row>
    <row r="173" spans="1:13" ht="60" customHeight="1">
      <c r="A173" s="33">
        <v>5901466153635</v>
      </c>
      <c r="B173" s="8" t="s">
        <v>2</v>
      </c>
      <c r="C173" s="8" t="s">
        <v>305</v>
      </c>
      <c r="D173" s="6" t="s">
        <v>166</v>
      </c>
      <c r="E173" s="15" t="s">
        <v>525</v>
      </c>
      <c r="F173" s="9" t="s">
        <v>256</v>
      </c>
      <c r="G173" s="21">
        <v>10</v>
      </c>
      <c r="H173" s="18">
        <f t="shared" si="16"/>
        <v>10</v>
      </c>
      <c r="I173" s="29">
        <v>0</v>
      </c>
      <c r="J173" s="4">
        <f t="shared" si="17"/>
        <v>0</v>
      </c>
      <c r="K173" s="4">
        <f t="shared" si="18"/>
        <v>0</v>
      </c>
      <c r="L173" s="1"/>
      <c r="M173" s="26" t="s">
        <v>291</v>
      </c>
    </row>
    <row r="174" spans="1:13" ht="60" customHeight="1">
      <c r="A174" s="33">
        <v>5901466153642</v>
      </c>
      <c r="B174" s="8" t="s">
        <v>2</v>
      </c>
      <c r="C174" s="8" t="s">
        <v>305</v>
      </c>
      <c r="D174" s="6" t="s">
        <v>167</v>
      </c>
      <c r="E174" s="15" t="s">
        <v>526</v>
      </c>
      <c r="F174" s="9" t="s">
        <v>256</v>
      </c>
      <c r="G174" s="21">
        <v>40.299999999999997</v>
      </c>
      <c r="H174" s="18">
        <f t="shared" si="16"/>
        <v>40.299999999999997</v>
      </c>
      <c r="I174" s="30">
        <v>0</v>
      </c>
      <c r="J174" s="4">
        <f t="shared" si="17"/>
        <v>0</v>
      </c>
      <c r="K174" s="4">
        <f t="shared" si="18"/>
        <v>0</v>
      </c>
      <c r="L174" s="1"/>
      <c r="M174" s="26" t="s">
        <v>291</v>
      </c>
    </row>
    <row r="175" spans="1:13" ht="60" customHeight="1">
      <c r="A175" s="33">
        <v>5901466153659</v>
      </c>
      <c r="B175" s="8" t="s">
        <v>2</v>
      </c>
      <c r="C175" s="8" t="s">
        <v>305</v>
      </c>
      <c r="D175" s="6" t="s">
        <v>168</v>
      </c>
      <c r="E175" s="15" t="s">
        <v>527</v>
      </c>
      <c r="F175" s="9" t="s">
        <v>256</v>
      </c>
      <c r="G175" s="21">
        <v>50.1</v>
      </c>
      <c r="H175" s="18">
        <f t="shared" si="16"/>
        <v>50.1</v>
      </c>
      <c r="I175" s="29">
        <v>0</v>
      </c>
      <c r="J175" s="4">
        <f t="shared" si="17"/>
        <v>0</v>
      </c>
      <c r="K175" s="4">
        <f t="shared" si="18"/>
        <v>0</v>
      </c>
      <c r="L175" s="1"/>
      <c r="M175" s="26" t="s">
        <v>291</v>
      </c>
    </row>
    <row r="176" spans="1:13" ht="60" customHeight="1">
      <c r="A176" s="33">
        <v>5901466153666</v>
      </c>
      <c r="B176" s="8" t="s">
        <v>2</v>
      </c>
      <c r="C176" s="8" t="s">
        <v>305</v>
      </c>
      <c r="D176" s="6" t="s">
        <v>169</v>
      </c>
      <c r="E176" s="15" t="s">
        <v>528</v>
      </c>
      <c r="F176" s="9" t="s">
        <v>256</v>
      </c>
      <c r="G176" s="21">
        <v>18.2</v>
      </c>
      <c r="H176" s="18">
        <f t="shared" si="16"/>
        <v>18.2</v>
      </c>
      <c r="I176" s="30">
        <v>0</v>
      </c>
      <c r="J176" s="4">
        <f t="shared" si="17"/>
        <v>0</v>
      </c>
      <c r="K176" s="4">
        <f t="shared" si="18"/>
        <v>0</v>
      </c>
      <c r="L176" s="1"/>
      <c r="M176" s="26" t="s">
        <v>292</v>
      </c>
    </row>
    <row r="177" spans="1:13" ht="60" customHeight="1">
      <c r="A177" s="33">
        <v>5901466153673</v>
      </c>
      <c r="B177" s="8" t="s">
        <v>2</v>
      </c>
      <c r="C177" s="8" t="s">
        <v>305</v>
      </c>
      <c r="D177" s="6" t="s">
        <v>170</v>
      </c>
      <c r="E177" s="15" t="s">
        <v>529</v>
      </c>
      <c r="F177" s="9" t="s">
        <v>256</v>
      </c>
      <c r="G177" s="21">
        <v>96.7</v>
      </c>
      <c r="H177" s="18">
        <f t="shared" si="16"/>
        <v>96.7</v>
      </c>
      <c r="I177" s="29">
        <v>0</v>
      </c>
      <c r="J177" s="4">
        <f t="shared" si="17"/>
        <v>0</v>
      </c>
      <c r="K177" s="4">
        <f t="shared" si="18"/>
        <v>0</v>
      </c>
      <c r="L177" s="1"/>
      <c r="M177" s="26" t="s">
        <v>292</v>
      </c>
    </row>
    <row r="178" spans="1:13" ht="60" customHeight="1">
      <c r="A178" s="33">
        <v>5901466153680</v>
      </c>
      <c r="B178" s="8" t="s">
        <v>2</v>
      </c>
      <c r="C178" s="8" t="s">
        <v>305</v>
      </c>
      <c r="D178" s="6" t="s">
        <v>171</v>
      </c>
      <c r="E178" s="15" t="s">
        <v>530</v>
      </c>
      <c r="F178" s="9" t="s">
        <v>256</v>
      </c>
      <c r="G178" s="21">
        <v>121</v>
      </c>
      <c r="H178" s="18">
        <f t="shared" si="16"/>
        <v>121</v>
      </c>
      <c r="I178" s="30">
        <v>0</v>
      </c>
      <c r="J178" s="4">
        <f t="shared" si="17"/>
        <v>0</v>
      </c>
      <c r="K178" s="4">
        <f t="shared" si="18"/>
        <v>0</v>
      </c>
      <c r="L178" s="1"/>
      <c r="M178" s="26" t="s">
        <v>292</v>
      </c>
    </row>
    <row r="179" spans="1:13" ht="75">
      <c r="A179" s="33">
        <v>5901466104255</v>
      </c>
      <c r="B179" s="8" t="s">
        <v>1</v>
      </c>
      <c r="C179" s="8" t="s">
        <v>305</v>
      </c>
      <c r="D179" s="6" t="s">
        <v>172</v>
      </c>
      <c r="E179" s="15" t="s">
        <v>531</v>
      </c>
      <c r="F179" s="9" t="s">
        <v>256</v>
      </c>
      <c r="G179" s="21">
        <v>72.5</v>
      </c>
      <c r="H179" s="18">
        <f t="shared" si="16"/>
        <v>72.5</v>
      </c>
      <c r="I179" s="29">
        <v>0</v>
      </c>
      <c r="J179" s="4">
        <f t="shared" si="17"/>
        <v>0</v>
      </c>
      <c r="K179" s="4">
        <f t="shared" si="18"/>
        <v>0</v>
      </c>
      <c r="L179" s="1"/>
      <c r="M179" s="26" t="s">
        <v>558</v>
      </c>
    </row>
    <row r="180" spans="1:13" ht="75">
      <c r="A180" s="33">
        <v>5901466104262</v>
      </c>
      <c r="B180" s="8" t="s">
        <v>1</v>
      </c>
      <c r="C180" s="8" t="s">
        <v>305</v>
      </c>
      <c r="D180" s="6" t="s">
        <v>173</v>
      </c>
      <c r="E180" s="15" t="s">
        <v>532</v>
      </c>
      <c r="F180" s="9" t="s">
        <v>256</v>
      </c>
      <c r="G180" s="21">
        <v>89.6</v>
      </c>
      <c r="H180" s="18">
        <f t="shared" si="16"/>
        <v>89.6</v>
      </c>
      <c r="I180" s="29">
        <v>0</v>
      </c>
      <c r="J180" s="4">
        <f t="shared" si="17"/>
        <v>0</v>
      </c>
      <c r="K180" s="4">
        <f t="shared" si="18"/>
        <v>0</v>
      </c>
      <c r="L180" s="1"/>
      <c r="M180" s="26" t="s">
        <v>558</v>
      </c>
    </row>
    <row r="181" spans="1:13" ht="60">
      <c r="A181" s="33">
        <v>5901466104293</v>
      </c>
      <c r="B181" s="8" t="s">
        <v>1</v>
      </c>
      <c r="C181" s="8" t="s">
        <v>305</v>
      </c>
      <c r="D181" s="6" t="s">
        <v>174</v>
      </c>
      <c r="E181" s="15" t="s">
        <v>533</v>
      </c>
      <c r="F181" s="9" t="s">
        <v>256</v>
      </c>
      <c r="G181" s="21">
        <v>15.2</v>
      </c>
      <c r="H181" s="18">
        <f t="shared" si="16"/>
        <v>15.2</v>
      </c>
      <c r="I181" s="30">
        <v>0</v>
      </c>
      <c r="J181" s="4">
        <f t="shared" si="17"/>
        <v>0</v>
      </c>
      <c r="K181" s="4">
        <f t="shared" si="18"/>
        <v>0</v>
      </c>
      <c r="L181" s="1"/>
      <c r="M181" s="26" t="s">
        <v>559</v>
      </c>
    </row>
    <row r="182" spans="1:13" ht="60">
      <c r="A182" s="33">
        <v>5901466104309</v>
      </c>
      <c r="B182" s="8" t="s">
        <v>1</v>
      </c>
      <c r="C182" s="8" t="s">
        <v>305</v>
      </c>
      <c r="D182" s="6" t="s">
        <v>175</v>
      </c>
      <c r="E182" s="15" t="s">
        <v>534</v>
      </c>
      <c r="F182" s="9" t="s">
        <v>257</v>
      </c>
      <c r="G182" s="21">
        <v>45.9</v>
      </c>
      <c r="H182" s="18">
        <f t="shared" si="16"/>
        <v>45.9</v>
      </c>
      <c r="I182" s="29">
        <v>0</v>
      </c>
      <c r="J182" s="4">
        <f t="shared" si="17"/>
        <v>0</v>
      </c>
      <c r="K182" s="4">
        <f t="shared" si="18"/>
        <v>0</v>
      </c>
      <c r="L182" s="1"/>
      <c r="M182" s="26" t="s">
        <v>559</v>
      </c>
    </row>
    <row r="183" spans="1:13" ht="60">
      <c r="A183" s="33">
        <v>5901466104316</v>
      </c>
      <c r="B183" s="8" t="s">
        <v>1</v>
      </c>
      <c r="C183" s="8" t="s">
        <v>305</v>
      </c>
      <c r="D183" s="6" t="s">
        <v>176</v>
      </c>
      <c r="E183" s="15" t="s">
        <v>535</v>
      </c>
      <c r="F183" s="9" t="s">
        <v>256</v>
      </c>
      <c r="G183" s="21">
        <v>24.6</v>
      </c>
      <c r="H183" s="18">
        <f t="shared" si="16"/>
        <v>24.6</v>
      </c>
      <c r="I183" s="30">
        <v>0</v>
      </c>
      <c r="J183" s="4">
        <f t="shared" si="17"/>
        <v>0</v>
      </c>
      <c r="K183" s="4">
        <f t="shared" si="18"/>
        <v>0</v>
      </c>
      <c r="L183" s="1"/>
      <c r="M183" s="26" t="s">
        <v>559</v>
      </c>
    </row>
    <row r="184" spans="1:13" ht="60">
      <c r="A184" s="33">
        <v>5901466104323</v>
      </c>
      <c r="B184" s="8" t="s">
        <v>1</v>
      </c>
      <c r="C184" s="8" t="s">
        <v>305</v>
      </c>
      <c r="D184" s="6" t="s">
        <v>177</v>
      </c>
      <c r="E184" s="15" t="s">
        <v>536</v>
      </c>
      <c r="F184" s="9" t="s">
        <v>256</v>
      </c>
      <c r="G184" s="21">
        <v>34.5</v>
      </c>
      <c r="H184" s="18">
        <f t="shared" si="16"/>
        <v>34.5</v>
      </c>
      <c r="I184" s="29">
        <v>0</v>
      </c>
      <c r="J184" s="4">
        <f t="shared" si="17"/>
        <v>0</v>
      </c>
      <c r="K184" s="4">
        <f t="shared" si="18"/>
        <v>0</v>
      </c>
      <c r="L184" s="1"/>
      <c r="M184" s="26" t="s">
        <v>559</v>
      </c>
    </row>
    <row r="185" spans="1:13" ht="60">
      <c r="A185" s="33">
        <v>5901466104330</v>
      </c>
      <c r="B185" s="8" t="s">
        <v>1</v>
      </c>
      <c r="C185" s="8" t="s">
        <v>305</v>
      </c>
      <c r="D185" s="6" t="s">
        <v>178</v>
      </c>
      <c r="E185" s="15" t="s">
        <v>537</v>
      </c>
      <c r="F185" s="9" t="s">
        <v>256</v>
      </c>
      <c r="G185" s="21">
        <v>82.9</v>
      </c>
      <c r="H185" s="18">
        <f t="shared" si="16"/>
        <v>82.9</v>
      </c>
      <c r="I185" s="30">
        <v>0</v>
      </c>
      <c r="J185" s="4">
        <f t="shared" si="17"/>
        <v>0</v>
      </c>
      <c r="K185" s="4">
        <f t="shared" si="18"/>
        <v>0</v>
      </c>
      <c r="L185" s="1"/>
      <c r="M185" s="26" t="s">
        <v>559</v>
      </c>
    </row>
    <row r="186" spans="1:13" ht="60">
      <c r="A186" s="33">
        <v>5901466104347</v>
      </c>
      <c r="B186" s="8" t="s">
        <v>1</v>
      </c>
      <c r="C186" s="8" t="s">
        <v>305</v>
      </c>
      <c r="D186" s="6" t="s">
        <v>179</v>
      </c>
      <c r="E186" s="15" t="s">
        <v>538</v>
      </c>
      <c r="F186" s="9" t="s">
        <v>256</v>
      </c>
      <c r="G186" s="21">
        <v>110.1</v>
      </c>
      <c r="H186" s="18">
        <f t="shared" si="16"/>
        <v>110.1</v>
      </c>
      <c r="I186" s="29">
        <v>0</v>
      </c>
      <c r="J186" s="4">
        <f t="shared" si="17"/>
        <v>0</v>
      </c>
      <c r="K186" s="4">
        <f t="shared" si="18"/>
        <v>0</v>
      </c>
      <c r="L186" s="1"/>
      <c r="M186" s="26" t="s">
        <v>559</v>
      </c>
    </row>
    <row r="187" spans="1:13" ht="60">
      <c r="A187" s="33">
        <v>5901466104354</v>
      </c>
      <c r="B187" s="8" t="s">
        <v>1</v>
      </c>
      <c r="C187" s="8" t="s">
        <v>305</v>
      </c>
      <c r="D187" s="6" t="s">
        <v>180</v>
      </c>
      <c r="E187" s="15" t="s">
        <v>539</v>
      </c>
      <c r="F187" s="9" t="s">
        <v>257</v>
      </c>
      <c r="G187" s="21">
        <v>24.3</v>
      </c>
      <c r="H187" s="18">
        <f t="shared" si="16"/>
        <v>24.3</v>
      </c>
      <c r="I187" s="29">
        <v>0</v>
      </c>
      <c r="J187" s="4">
        <f t="shared" si="17"/>
        <v>0</v>
      </c>
      <c r="K187" s="4">
        <f t="shared" si="18"/>
        <v>0</v>
      </c>
      <c r="L187" s="1"/>
      <c r="M187" s="26" t="s">
        <v>560</v>
      </c>
    </row>
    <row r="188" spans="1:13" ht="60">
      <c r="A188" s="33">
        <v>5901466104361</v>
      </c>
      <c r="B188" s="8" t="s">
        <v>1</v>
      </c>
      <c r="C188" s="8" t="s">
        <v>305</v>
      </c>
      <c r="D188" s="6" t="s">
        <v>181</v>
      </c>
      <c r="E188" s="15" t="s">
        <v>525</v>
      </c>
      <c r="F188" s="9" t="s">
        <v>256</v>
      </c>
      <c r="G188" s="21">
        <v>12.9</v>
      </c>
      <c r="H188" s="18">
        <f t="shared" si="16"/>
        <v>12.9</v>
      </c>
      <c r="I188" s="30">
        <v>0</v>
      </c>
      <c r="J188" s="4">
        <f t="shared" si="17"/>
        <v>0</v>
      </c>
      <c r="K188" s="4">
        <f t="shared" si="18"/>
        <v>0</v>
      </c>
      <c r="L188" s="1"/>
      <c r="M188" s="26" t="s">
        <v>560</v>
      </c>
    </row>
    <row r="189" spans="1:13" ht="60">
      <c r="A189" s="33">
        <v>5901466104378</v>
      </c>
      <c r="B189" s="8" t="s">
        <v>1</v>
      </c>
      <c r="C189" s="8" t="s">
        <v>305</v>
      </c>
      <c r="D189" s="6" t="s">
        <v>182</v>
      </c>
      <c r="E189" s="15" t="s">
        <v>540</v>
      </c>
      <c r="F189" s="9" t="s">
        <v>257</v>
      </c>
      <c r="G189" s="21">
        <v>35.4</v>
      </c>
      <c r="H189" s="18">
        <f t="shared" si="16"/>
        <v>35.4</v>
      </c>
      <c r="I189" s="29">
        <v>0</v>
      </c>
      <c r="J189" s="4">
        <f t="shared" si="17"/>
        <v>0</v>
      </c>
      <c r="K189" s="4">
        <f t="shared" si="18"/>
        <v>0</v>
      </c>
      <c r="L189" s="1"/>
      <c r="M189" s="26" t="s">
        <v>560</v>
      </c>
    </row>
    <row r="190" spans="1:13" ht="60">
      <c r="A190" s="33">
        <v>5901466104385</v>
      </c>
      <c r="B190" s="8" t="s">
        <v>1</v>
      </c>
      <c r="C190" s="8" t="s">
        <v>305</v>
      </c>
      <c r="D190" s="6" t="s">
        <v>183</v>
      </c>
      <c r="E190" s="15" t="s">
        <v>541</v>
      </c>
      <c r="F190" s="9" t="s">
        <v>256</v>
      </c>
      <c r="G190" s="21">
        <v>24.3</v>
      </c>
      <c r="H190" s="18">
        <f t="shared" si="16"/>
        <v>24.3</v>
      </c>
      <c r="I190" s="30">
        <v>0</v>
      </c>
      <c r="J190" s="4">
        <f t="shared" si="17"/>
        <v>0</v>
      </c>
      <c r="K190" s="4">
        <f t="shared" si="18"/>
        <v>0</v>
      </c>
      <c r="L190" s="1"/>
      <c r="M190" s="26" t="s">
        <v>560</v>
      </c>
    </row>
    <row r="191" spans="1:13" ht="60">
      <c r="A191" s="33">
        <v>5901466104392</v>
      </c>
      <c r="B191" s="8" t="s">
        <v>1</v>
      </c>
      <c r="C191" s="8" t="s">
        <v>305</v>
      </c>
      <c r="D191" s="6" t="s">
        <v>184</v>
      </c>
      <c r="E191" s="15" t="s">
        <v>542</v>
      </c>
      <c r="F191" s="9" t="s">
        <v>256</v>
      </c>
      <c r="G191" s="21">
        <v>32.6</v>
      </c>
      <c r="H191" s="18">
        <f t="shared" si="16"/>
        <v>32.6</v>
      </c>
      <c r="I191" s="29">
        <v>0</v>
      </c>
      <c r="J191" s="4">
        <f t="shared" si="17"/>
        <v>0</v>
      </c>
      <c r="K191" s="4">
        <f t="shared" si="18"/>
        <v>0</v>
      </c>
      <c r="L191" s="1"/>
      <c r="M191" s="26" t="s">
        <v>560</v>
      </c>
    </row>
    <row r="192" spans="1:13" ht="60">
      <c r="A192" s="33">
        <v>5901466104408</v>
      </c>
      <c r="B192" s="8" t="s">
        <v>1</v>
      </c>
      <c r="C192" s="8" t="s">
        <v>305</v>
      </c>
      <c r="D192" s="6" t="s">
        <v>185</v>
      </c>
      <c r="E192" s="15" t="s">
        <v>526</v>
      </c>
      <c r="F192" s="9" t="s">
        <v>256</v>
      </c>
      <c r="G192" s="21">
        <v>58.9</v>
      </c>
      <c r="H192" s="18">
        <f t="shared" si="16"/>
        <v>58.9</v>
      </c>
      <c r="I192" s="30">
        <v>0</v>
      </c>
      <c r="J192" s="4">
        <f t="shared" si="17"/>
        <v>0</v>
      </c>
      <c r="K192" s="4">
        <f t="shared" si="18"/>
        <v>0</v>
      </c>
      <c r="L192" s="1"/>
      <c r="M192" s="26" t="s">
        <v>560</v>
      </c>
    </row>
    <row r="193" spans="1:13" ht="60">
      <c r="A193" s="33">
        <v>5901466104415</v>
      </c>
      <c r="B193" s="8" t="s">
        <v>1</v>
      </c>
      <c r="C193" s="8" t="s">
        <v>305</v>
      </c>
      <c r="D193" s="6" t="s">
        <v>186</v>
      </c>
      <c r="E193" s="15" t="s">
        <v>527</v>
      </c>
      <c r="F193" s="9" t="s">
        <v>256</v>
      </c>
      <c r="G193" s="21">
        <v>72.599999999999994</v>
      </c>
      <c r="H193" s="18">
        <f t="shared" si="16"/>
        <v>72.599999999999994</v>
      </c>
      <c r="I193" s="29">
        <v>0</v>
      </c>
      <c r="J193" s="4">
        <f t="shared" si="17"/>
        <v>0</v>
      </c>
      <c r="K193" s="4">
        <f t="shared" si="18"/>
        <v>0</v>
      </c>
      <c r="L193" s="1"/>
      <c r="M193" s="26" t="s">
        <v>560</v>
      </c>
    </row>
    <row r="194" spans="1:13" ht="45">
      <c r="A194" s="33">
        <v>5901466153697</v>
      </c>
      <c r="B194" s="8" t="s">
        <v>1</v>
      </c>
      <c r="C194" s="8" t="s">
        <v>305</v>
      </c>
      <c r="D194" s="6" t="s">
        <v>187</v>
      </c>
      <c r="E194" s="15" t="s">
        <v>543</v>
      </c>
      <c r="F194" s="9" t="s">
        <v>256</v>
      </c>
      <c r="G194" s="21">
        <v>92.1</v>
      </c>
      <c r="H194" s="18">
        <f t="shared" si="16"/>
        <v>92.1</v>
      </c>
      <c r="I194" s="29">
        <v>0</v>
      </c>
      <c r="J194" s="4">
        <f t="shared" si="17"/>
        <v>0</v>
      </c>
      <c r="K194" s="4">
        <f t="shared" si="18"/>
        <v>0</v>
      </c>
      <c r="L194" s="1"/>
      <c r="M194" s="26" t="s">
        <v>561</v>
      </c>
    </row>
    <row r="195" spans="1:13" ht="45">
      <c r="A195" s="33">
        <v>5901466153703</v>
      </c>
      <c r="B195" s="8" t="s">
        <v>1</v>
      </c>
      <c r="C195" s="8" t="s">
        <v>305</v>
      </c>
      <c r="D195" s="6" t="s">
        <v>188</v>
      </c>
      <c r="E195" s="15" t="s">
        <v>544</v>
      </c>
      <c r="F195" s="9" t="s">
        <v>256</v>
      </c>
      <c r="G195" s="21">
        <v>115.4</v>
      </c>
      <c r="H195" s="18">
        <f t="shared" si="16"/>
        <v>115.4</v>
      </c>
      <c r="I195" s="30">
        <v>0</v>
      </c>
      <c r="J195" s="4">
        <f t="shared" si="17"/>
        <v>0</v>
      </c>
      <c r="K195" s="4">
        <f t="shared" si="18"/>
        <v>0</v>
      </c>
      <c r="L195" s="1"/>
      <c r="M195" s="26" t="s">
        <v>561</v>
      </c>
    </row>
    <row r="196" spans="1:13" ht="60" customHeight="1">
      <c r="A196" s="33">
        <v>5901466104644</v>
      </c>
      <c r="B196" s="8" t="s">
        <v>1</v>
      </c>
      <c r="C196" s="8" t="s">
        <v>305</v>
      </c>
      <c r="D196" s="6" t="s">
        <v>189</v>
      </c>
      <c r="E196" s="15" t="s">
        <v>545</v>
      </c>
      <c r="F196" s="9" t="s">
        <v>256</v>
      </c>
      <c r="G196" s="21">
        <v>197.9</v>
      </c>
      <c r="H196" s="18">
        <f t="shared" si="16"/>
        <v>197.9</v>
      </c>
      <c r="I196" s="29">
        <v>0</v>
      </c>
      <c r="J196" s="4">
        <f t="shared" si="17"/>
        <v>0</v>
      </c>
      <c r="K196" s="4">
        <f t="shared" si="18"/>
        <v>0</v>
      </c>
      <c r="L196" s="1"/>
      <c r="M196" s="26" t="s">
        <v>562</v>
      </c>
    </row>
    <row r="197" spans="1:13" ht="60" customHeight="1">
      <c r="A197" s="33">
        <v>5901466104651</v>
      </c>
      <c r="B197" s="8" t="s">
        <v>1</v>
      </c>
      <c r="C197" s="8" t="s">
        <v>305</v>
      </c>
      <c r="D197" s="6" t="s">
        <v>190</v>
      </c>
      <c r="E197" s="15" t="s">
        <v>418</v>
      </c>
      <c r="F197" s="9" t="s">
        <v>257</v>
      </c>
      <c r="G197" s="21">
        <v>18</v>
      </c>
      <c r="H197" s="18">
        <f t="shared" si="16"/>
        <v>18</v>
      </c>
      <c r="I197" s="30">
        <v>0</v>
      </c>
      <c r="J197" s="4">
        <f t="shared" si="17"/>
        <v>0</v>
      </c>
      <c r="K197" s="4">
        <f t="shared" si="18"/>
        <v>0</v>
      </c>
      <c r="L197" s="1"/>
      <c r="M197" s="26" t="s">
        <v>563</v>
      </c>
    </row>
    <row r="198" spans="1:13" ht="60" customHeight="1">
      <c r="A198" s="33">
        <v>5901466104668</v>
      </c>
      <c r="B198" s="8" t="s">
        <v>1</v>
      </c>
      <c r="C198" s="8" t="s">
        <v>305</v>
      </c>
      <c r="D198" s="6" t="s">
        <v>191</v>
      </c>
      <c r="E198" s="15" t="s">
        <v>419</v>
      </c>
      <c r="F198" s="9" t="s">
        <v>257</v>
      </c>
      <c r="G198" s="21">
        <v>21.2</v>
      </c>
      <c r="H198" s="18">
        <f t="shared" si="16"/>
        <v>21.2</v>
      </c>
      <c r="I198" s="29">
        <v>0</v>
      </c>
      <c r="J198" s="4">
        <f t="shared" si="17"/>
        <v>0</v>
      </c>
      <c r="K198" s="4">
        <f t="shared" si="18"/>
        <v>0</v>
      </c>
      <c r="L198" s="1"/>
      <c r="M198" s="26" t="s">
        <v>563</v>
      </c>
    </row>
    <row r="199" spans="1:13" ht="60" customHeight="1">
      <c r="A199" s="33">
        <v>5901466104675</v>
      </c>
      <c r="B199" s="8" t="s">
        <v>1</v>
      </c>
      <c r="C199" s="8" t="s">
        <v>305</v>
      </c>
      <c r="D199" s="6" t="s">
        <v>192</v>
      </c>
      <c r="E199" s="15" t="s">
        <v>546</v>
      </c>
      <c r="F199" s="9" t="s">
        <v>256</v>
      </c>
      <c r="G199" s="21">
        <v>11.1</v>
      </c>
      <c r="H199" s="18">
        <f t="shared" si="16"/>
        <v>11.1</v>
      </c>
      <c r="I199" s="30">
        <v>0</v>
      </c>
      <c r="J199" s="4">
        <f t="shared" si="17"/>
        <v>0</v>
      </c>
      <c r="K199" s="4">
        <f t="shared" si="18"/>
        <v>0</v>
      </c>
      <c r="L199" s="1"/>
      <c r="M199" s="26" t="s">
        <v>563</v>
      </c>
    </row>
    <row r="200" spans="1:13" ht="60" customHeight="1">
      <c r="A200" s="33">
        <v>5901466104682</v>
      </c>
      <c r="B200" s="8" t="s">
        <v>1</v>
      </c>
      <c r="C200" s="8" t="s">
        <v>305</v>
      </c>
      <c r="D200" s="6" t="s">
        <v>193</v>
      </c>
      <c r="E200" s="15" t="s">
        <v>420</v>
      </c>
      <c r="F200" s="9" t="s">
        <v>257</v>
      </c>
      <c r="G200" s="21">
        <v>32.6</v>
      </c>
      <c r="H200" s="18">
        <f t="shared" si="16"/>
        <v>32.6</v>
      </c>
      <c r="I200" s="29">
        <v>0</v>
      </c>
      <c r="J200" s="4">
        <f t="shared" si="17"/>
        <v>0</v>
      </c>
      <c r="K200" s="4">
        <f t="shared" si="18"/>
        <v>0</v>
      </c>
      <c r="L200" s="1"/>
      <c r="M200" s="26" t="s">
        <v>563</v>
      </c>
    </row>
    <row r="201" spans="1:13" ht="60" customHeight="1">
      <c r="A201" s="33">
        <v>5901466104903</v>
      </c>
      <c r="B201" s="8" t="s">
        <v>1</v>
      </c>
      <c r="C201" s="8" t="s">
        <v>305</v>
      </c>
      <c r="D201" s="6" t="s">
        <v>194</v>
      </c>
      <c r="E201" s="15" t="s">
        <v>547</v>
      </c>
      <c r="F201" s="9" t="s">
        <v>257</v>
      </c>
      <c r="G201" s="21">
        <v>45.1</v>
      </c>
      <c r="H201" s="18">
        <f t="shared" si="16"/>
        <v>45.1</v>
      </c>
      <c r="I201" s="29">
        <v>0</v>
      </c>
      <c r="J201" s="4">
        <f t="shared" si="17"/>
        <v>0</v>
      </c>
      <c r="K201" s="4">
        <f t="shared" si="18"/>
        <v>0</v>
      </c>
      <c r="L201" s="1"/>
      <c r="M201" s="26" t="s">
        <v>564</v>
      </c>
    </row>
    <row r="202" spans="1:13" ht="60" customHeight="1">
      <c r="A202" s="33">
        <v>5901466104910</v>
      </c>
      <c r="B202" s="8" t="s">
        <v>1</v>
      </c>
      <c r="C202" s="8" t="s">
        <v>305</v>
      </c>
      <c r="D202" s="6" t="s">
        <v>195</v>
      </c>
      <c r="E202" s="15" t="s">
        <v>548</v>
      </c>
      <c r="F202" s="9" t="s">
        <v>257</v>
      </c>
      <c r="G202" s="21">
        <v>49</v>
      </c>
      <c r="H202" s="18">
        <f t="shared" si="16"/>
        <v>49</v>
      </c>
      <c r="I202" s="30">
        <v>0</v>
      </c>
      <c r="J202" s="4">
        <f t="shared" si="17"/>
        <v>0</v>
      </c>
      <c r="K202" s="4">
        <f t="shared" si="18"/>
        <v>0</v>
      </c>
      <c r="L202" s="1"/>
      <c r="M202" s="26" t="s">
        <v>564</v>
      </c>
    </row>
    <row r="203" spans="1:13" ht="60" customHeight="1">
      <c r="A203" s="33">
        <v>5901466104927</v>
      </c>
      <c r="B203" s="8" t="s">
        <v>1</v>
      </c>
      <c r="C203" s="8" t="s">
        <v>305</v>
      </c>
      <c r="D203" s="6" t="s">
        <v>196</v>
      </c>
      <c r="E203" s="15" t="s">
        <v>549</v>
      </c>
      <c r="F203" s="9" t="s">
        <v>256</v>
      </c>
      <c r="G203" s="21">
        <v>30.7</v>
      </c>
      <c r="H203" s="18">
        <f t="shared" si="16"/>
        <v>30.7</v>
      </c>
      <c r="I203" s="29">
        <v>0</v>
      </c>
      <c r="J203" s="4">
        <f t="shared" si="17"/>
        <v>0</v>
      </c>
      <c r="K203" s="4">
        <f t="shared" si="18"/>
        <v>0</v>
      </c>
      <c r="L203" s="1"/>
      <c r="M203" s="26" t="s">
        <v>564</v>
      </c>
    </row>
    <row r="204" spans="1:13" ht="60" customHeight="1">
      <c r="A204" s="33">
        <v>5901466104934</v>
      </c>
      <c r="B204" s="8" t="s">
        <v>1</v>
      </c>
      <c r="C204" s="8" t="s">
        <v>305</v>
      </c>
      <c r="D204" s="6" t="s">
        <v>197</v>
      </c>
      <c r="E204" s="15" t="s">
        <v>550</v>
      </c>
      <c r="F204" s="9" t="s">
        <v>257</v>
      </c>
      <c r="G204" s="21">
        <v>87</v>
      </c>
      <c r="H204" s="18">
        <f t="shared" si="16"/>
        <v>87</v>
      </c>
      <c r="I204" s="30">
        <v>0</v>
      </c>
      <c r="J204" s="4">
        <f t="shared" si="17"/>
        <v>0</v>
      </c>
      <c r="K204" s="4">
        <f t="shared" si="18"/>
        <v>0</v>
      </c>
      <c r="L204" s="1"/>
      <c r="M204" s="26" t="s">
        <v>564</v>
      </c>
    </row>
    <row r="205" spans="1:13" ht="60" customHeight="1">
      <c r="A205" s="33">
        <v>5901466107768</v>
      </c>
      <c r="B205" s="8" t="s">
        <v>1</v>
      </c>
      <c r="C205" s="8" t="s">
        <v>309</v>
      </c>
      <c r="D205" s="6" t="s">
        <v>198</v>
      </c>
      <c r="E205" s="15" t="s">
        <v>421</v>
      </c>
      <c r="F205" s="9" t="s">
        <v>256</v>
      </c>
      <c r="G205" s="21">
        <v>80.599999999999994</v>
      </c>
      <c r="H205" s="18">
        <f t="shared" ref="H205:H254" si="19">G205*((1-$H$3)/1)</f>
        <v>80.599999999999994</v>
      </c>
      <c r="I205" s="29">
        <v>0</v>
      </c>
      <c r="J205" s="4">
        <f t="shared" ref="J205:J254" si="20">I205*G205</f>
        <v>0</v>
      </c>
      <c r="K205" s="4">
        <f t="shared" ref="K205:K254" si="21">(I205*G205)*((1-$H$2/1))</f>
        <v>0</v>
      </c>
      <c r="L205" s="1"/>
      <c r="M205" s="26"/>
    </row>
    <row r="206" spans="1:13" ht="60" customHeight="1">
      <c r="A206" s="33">
        <v>5901466107775</v>
      </c>
      <c r="B206" s="8" t="s">
        <v>1</v>
      </c>
      <c r="C206" s="8" t="s">
        <v>309</v>
      </c>
      <c r="D206" s="6" t="s">
        <v>199</v>
      </c>
      <c r="E206" s="15" t="s">
        <v>422</v>
      </c>
      <c r="F206" s="9" t="s">
        <v>256</v>
      </c>
      <c r="G206" s="21">
        <v>131.19999999999999</v>
      </c>
      <c r="H206" s="18">
        <f t="shared" si="19"/>
        <v>131.19999999999999</v>
      </c>
      <c r="I206" s="30">
        <v>0</v>
      </c>
      <c r="J206" s="4">
        <f t="shared" si="20"/>
        <v>0</v>
      </c>
      <c r="K206" s="4">
        <f t="shared" si="21"/>
        <v>0</v>
      </c>
      <c r="L206" s="1"/>
      <c r="M206" s="26"/>
    </row>
    <row r="207" spans="1:13" ht="105">
      <c r="A207" s="33">
        <v>5901466104842</v>
      </c>
      <c r="B207" s="8" t="s">
        <v>1</v>
      </c>
      <c r="C207" s="8" t="s">
        <v>310</v>
      </c>
      <c r="D207" s="6" t="s">
        <v>200</v>
      </c>
      <c r="E207" s="15" t="s">
        <v>423</v>
      </c>
      <c r="F207" s="9" t="s">
        <v>257</v>
      </c>
      <c r="G207" s="21">
        <v>79.900000000000006</v>
      </c>
      <c r="H207" s="18">
        <f t="shared" si="19"/>
        <v>79.900000000000006</v>
      </c>
      <c r="I207" s="29">
        <v>0</v>
      </c>
      <c r="J207" s="4">
        <f t="shared" si="20"/>
        <v>0</v>
      </c>
      <c r="K207" s="4">
        <f t="shared" si="21"/>
        <v>0</v>
      </c>
      <c r="L207" s="1"/>
      <c r="M207" s="26" t="s">
        <v>565</v>
      </c>
    </row>
    <row r="208" spans="1:13" ht="105">
      <c r="A208" s="33">
        <v>5901466104859</v>
      </c>
      <c r="B208" s="8" t="s">
        <v>1</v>
      </c>
      <c r="C208" s="8" t="s">
        <v>310</v>
      </c>
      <c r="D208" s="6" t="s">
        <v>201</v>
      </c>
      <c r="E208" s="15" t="s">
        <v>424</v>
      </c>
      <c r="F208" s="9" t="s">
        <v>257</v>
      </c>
      <c r="G208" s="21">
        <v>64.7</v>
      </c>
      <c r="H208" s="18">
        <f t="shared" si="19"/>
        <v>64.7</v>
      </c>
      <c r="I208" s="29">
        <v>0</v>
      </c>
      <c r="J208" s="4">
        <f t="shared" si="20"/>
        <v>0</v>
      </c>
      <c r="K208" s="4">
        <f t="shared" si="21"/>
        <v>0</v>
      </c>
      <c r="L208" s="1"/>
      <c r="M208" s="26" t="s">
        <v>565</v>
      </c>
    </row>
    <row r="209" spans="1:13" ht="105">
      <c r="A209" s="33">
        <v>5901466104866</v>
      </c>
      <c r="B209" s="8" t="s">
        <v>1</v>
      </c>
      <c r="C209" s="8" t="s">
        <v>310</v>
      </c>
      <c r="D209" s="6" t="s">
        <v>202</v>
      </c>
      <c r="E209" s="15" t="s">
        <v>425</v>
      </c>
      <c r="F209" s="9" t="s">
        <v>257</v>
      </c>
      <c r="G209" s="21">
        <v>70.099999999999994</v>
      </c>
      <c r="H209" s="18">
        <f t="shared" si="19"/>
        <v>70.099999999999994</v>
      </c>
      <c r="I209" s="30">
        <v>0</v>
      </c>
      <c r="J209" s="4">
        <f t="shared" si="20"/>
        <v>0</v>
      </c>
      <c r="K209" s="4">
        <f t="shared" si="21"/>
        <v>0</v>
      </c>
      <c r="L209" s="1"/>
      <c r="M209" s="26" t="s">
        <v>565</v>
      </c>
    </row>
    <row r="210" spans="1:13" ht="105">
      <c r="A210" s="33">
        <v>5901466104880</v>
      </c>
      <c r="B210" s="8" t="s">
        <v>2</v>
      </c>
      <c r="C210" s="8" t="s">
        <v>310</v>
      </c>
      <c r="D210" s="6" t="s">
        <v>203</v>
      </c>
      <c r="E210" s="15" t="s">
        <v>426</v>
      </c>
      <c r="F210" s="9" t="s">
        <v>257</v>
      </c>
      <c r="G210" s="21">
        <v>81</v>
      </c>
      <c r="H210" s="18">
        <f t="shared" si="19"/>
        <v>81</v>
      </c>
      <c r="I210" s="29">
        <v>0</v>
      </c>
      <c r="J210" s="4">
        <f t="shared" si="20"/>
        <v>0</v>
      </c>
      <c r="K210" s="4">
        <f t="shared" si="21"/>
        <v>0</v>
      </c>
      <c r="L210" s="1"/>
      <c r="M210" s="26" t="s">
        <v>565</v>
      </c>
    </row>
    <row r="211" spans="1:13" ht="105">
      <c r="A211" s="33">
        <v>5901466104897</v>
      </c>
      <c r="B211" s="8" t="s">
        <v>1</v>
      </c>
      <c r="C211" s="8" t="s">
        <v>310</v>
      </c>
      <c r="D211" s="6" t="s">
        <v>204</v>
      </c>
      <c r="E211" s="15" t="s">
        <v>427</v>
      </c>
      <c r="F211" s="9" t="s">
        <v>257</v>
      </c>
      <c r="G211" s="21">
        <v>56.1</v>
      </c>
      <c r="H211" s="18">
        <f t="shared" si="19"/>
        <v>56.1</v>
      </c>
      <c r="I211" s="30">
        <v>0</v>
      </c>
      <c r="J211" s="4">
        <f t="shared" si="20"/>
        <v>0</v>
      </c>
      <c r="K211" s="4">
        <f t="shared" si="21"/>
        <v>0</v>
      </c>
      <c r="L211" s="1"/>
      <c r="M211" s="26" t="s">
        <v>565</v>
      </c>
    </row>
    <row r="212" spans="1:13" ht="60" customHeight="1">
      <c r="A212" s="33">
        <v>5907527914665</v>
      </c>
      <c r="B212" s="8" t="s">
        <v>2</v>
      </c>
      <c r="C212" s="8" t="s">
        <v>311</v>
      </c>
      <c r="D212" s="6" t="s">
        <v>205</v>
      </c>
      <c r="E212" s="15" t="s">
        <v>428</v>
      </c>
      <c r="F212" s="9" t="s">
        <v>256</v>
      </c>
      <c r="G212" s="21">
        <v>21.3</v>
      </c>
      <c r="H212" s="18">
        <f t="shared" si="19"/>
        <v>21.3</v>
      </c>
      <c r="I212" s="29">
        <v>0</v>
      </c>
      <c r="J212" s="4">
        <f t="shared" si="20"/>
        <v>0</v>
      </c>
      <c r="K212" s="4">
        <f t="shared" si="21"/>
        <v>0</v>
      </c>
      <c r="L212" s="1"/>
      <c r="M212" s="26" t="s">
        <v>293</v>
      </c>
    </row>
    <row r="213" spans="1:13" ht="60" customHeight="1">
      <c r="A213" s="33">
        <v>5907527912807</v>
      </c>
      <c r="B213" s="8" t="s">
        <v>2</v>
      </c>
      <c r="C213" s="8" t="s">
        <v>311</v>
      </c>
      <c r="D213" s="6" t="s">
        <v>206</v>
      </c>
      <c r="E213" s="15" t="s">
        <v>429</v>
      </c>
      <c r="F213" s="9" t="s">
        <v>256</v>
      </c>
      <c r="G213" s="21">
        <v>42.5</v>
      </c>
      <c r="H213" s="18">
        <f t="shared" si="19"/>
        <v>42.5</v>
      </c>
      <c r="I213" s="30">
        <v>0</v>
      </c>
      <c r="J213" s="4">
        <f t="shared" si="20"/>
        <v>0</v>
      </c>
      <c r="K213" s="4">
        <f t="shared" si="21"/>
        <v>0</v>
      </c>
      <c r="L213" s="1"/>
      <c r="M213" s="26" t="s">
        <v>293</v>
      </c>
    </row>
    <row r="214" spans="1:13" ht="60" customHeight="1">
      <c r="A214" s="33">
        <v>5907527914672</v>
      </c>
      <c r="B214" s="8" t="s">
        <v>2</v>
      </c>
      <c r="C214" s="8" t="s">
        <v>311</v>
      </c>
      <c r="D214" s="6" t="s">
        <v>207</v>
      </c>
      <c r="E214" s="15" t="s">
        <v>430</v>
      </c>
      <c r="F214" s="9" t="s">
        <v>256</v>
      </c>
      <c r="G214" s="21">
        <v>97</v>
      </c>
      <c r="H214" s="18">
        <f t="shared" si="19"/>
        <v>97</v>
      </c>
      <c r="I214" s="29">
        <v>0</v>
      </c>
      <c r="J214" s="4">
        <f t="shared" si="20"/>
        <v>0</v>
      </c>
      <c r="K214" s="4">
        <f t="shared" si="21"/>
        <v>0</v>
      </c>
      <c r="L214" s="1"/>
      <c r="M214" s="26" t="s">
        <v>293</v>
      </c>
    </row>
    <row r="215" spans="1:13" ht="60" customHeight="1">
      <c r="A215" s="33">
        <v>5907527912814</v>
      </c>
      <c r="B215" s="8" t="s">
        <v>2</v>
      </c>
      <c r="C215" s="8" t="s">
        <v>312</v>
      </c>
      <c r="D215" s="6" t="s">
        <v>208</v>
      </c>
      <c r="E215" s="15" t="s">
        <v>431</v>
      </c>
      <c r="F215" s="9" t="s">
        <v>256</v>
      </c>
      <c r="G215" s="21">
        <v>11.6</v>
      </c>
      <c r="H215" s="18">
        <f t="shared" si="19"/>
        <v>11.6</v>
      </c>
      <c r="I215" s="29">
        <v>0</v>
      </c>
      <c r="J215" s="4">
        <f t="shared" si="20"/>
        <v>0</v>
      </c>
      <c r="K215" s="4">
        <f t="shared" si="21"/>
        <v>0</v>
      </c>
      <c r="L215" s="1"/>
      <c r="M215" s="26" t="s">
        <v>566</v>
      </c>
    </row>
    <row r="216" spans="1:13" ht="60" customHeight="1">
      <c r="A216" s="33">
        <v>5907527912821</v>
      </c>
      <c r="B216" s="8" t="s">
        <v>2</v>
      </c>
      <c r="C216" s="8" t="s">
        <v>312</v>
      </c>
      <c r="D216" s="6" t="s">
        <v>209</v>
      </c>
      <c r="E216" s="15" t="s">
        <v>432</v>
      </c>
      <c r="F216" s="9" t="s">
        <v>256</v>
      </c>
      <c r="G216" s="21">
        <v>15.5</v>
      </c>
      <c r="H216" s="18">
        <f t="shared" si="19"/>
        <v>15.5</v>
      </c>
      <c r="I216" s="30">
        <v>0</v>
      </c>
      <c r="J216" s="4">
        <f t="shared" si="20"/>
        <v>0</v>
      </c>
      <c r="K216" s="4">
        <f t="shared" si="21"/>
        <v>0</v>
      </c>
      <c r="L216" s="1"/>
      <c r="M216" s="26" t="s">
        <v>566</v>
      </c>
    </row>
    <row r="217" spans="1:13" ht="60" customHeight="1">
      <c r="A217" s="33">
        <v>5907527912838</v>
      </c>
      <c r="B217" s="8" t="s">
        <v>2</v>
      </c>
      <c r="C217" s="8" t="s">
        <v>312</v>
      </c>
      <c r="D217" s="6" t="s">
        <v>210</v>
      </c>
      <c r="E217" s="15" t="s">
        <v>433</v>
      </c>
      <c r="F217" s="9" t="s">
        <v>256</v>
      </c>
      <c r="G217" s="21">
        <v>18.600000000000001</v>
      </c>
      <c r="H217" s="18">
        <f t="shared" si="19"/>
        <v>18.600000000000001</v>
      </c>
      <c r="I217" s="29">
        <v>0</v>
      </c>
      <c r="J217" s="4">
        <f t="shared" si="20"/>
        <v>0</v>
      </c>
      <c r="K217" s="4">
        <f t="shared" si="21"/>
        <v>0</v>
      </c>
      <c r="L217" s="1"/>
      <c r="M217" s="26" t="s">
        <v>566</v>
      </c>
    </row>
    <row r="218" spans="1:13" ht="60" customHeight="1">
      <c r="A218" s="33">
        <v>5907527912845</v>
      </c>
      <c r="B218" s="8" t="s">
        <v>2</v>
      </c>
      <c r="C218" s="8" t="s">
        <v>312</v>
      </c>
      <c r="D218" s="6" t="s">
        <v>211</v>
      </c>
      <c r="E218" s="15" t="s">
        <v>434</v>
      </c>
      <c r="F218" s="9" t="s">
        <v>256</v>
      </c>
      <c r="G218" s="21">
        <v>23.4</v>
      </c>
      <c r="H218" s="18">
        <f t="shared" si="19"/>
        <v>23.4</v>
      </c>
      <c r="I218" s="30">
        <v>0</v>
      </c>
      <c r="J218" s="4">
        <f t="shared" si="20"/>
        <v>0</v>
      </c>
      <c r="K218" s="4">
        <f t="shared" si="21"/>
        <v>0</v>
      </c>
      <c r="L218" s="1"/>
      <c r="M218" s="26" t="s">
        <v>566</v>
      </c>
    </row>
    <row r="219" spans="1:13" ht="60" customHeight="1">
      <c r="A219" s="33">
        <v>5907527912852</v>
      </c>
      <c r="B219" s="8" t="s">
        <v>2</v>
      </c>
      <c r="C219" s="8" t="s">
        <v>312</v>
      </c>
      <c r="D219" s="6" t="s">
        <v>212</v>
      </c>
      <c r="E219" s="15" t="s">
        <v>435</v>
      </c>
      <c r="F219" s="9" t="s">
        <v>256</v>
      </c>
      <c r="G219" s="21">
        <v>29.5</v>
      </c>
      <c r="H219" s="18">
        <f t="shared" si="19"/>
        <v>29.5</v>
      </c>
      <c r="I219" s="29">
        <v>0</v>
      </c>
      <c r="J219" s="4">
        <f t="shared" si="20"/>
        <v>0</v>
      </c>
      <c r="K219" s="4">
        <f t="shared" si="21"/>
        <v>0</v>
      </c>
      <c r="L219" s="1"/>
      <c r="M219" s="26" t="s">
        <v>566</v>
      </c>
    </row>
    <row r="220" spans="1:13" ht="60" customHeight="1">
      <c r="A220" s="33">
        <v>5901466107300</v>
      </c>
      <c r="B220" s="8" t="s">
        <v>2</v>
      </c>
      <c r="C220" s="8" t="s">
        <v>312</v>
      </c>
      <c r="D220" s="6" t="s">
        <v>213</v>
      </c>
      <c r="E220" s="15" t="s">
        <v>436</v>
      </c>
      <c r="F220" s="9" t="s">
        <v>256</v>
      </c>
      <c r="G220" s="21">
        <v>33.9</v>
      </c>
      <c r="H220" s="18">
        <f t="shared" si="19"/>
        <v>33.9</v>
      </c>
      <c r="I220" s="30">
        <v>0</v>
      </c>
      <c r="J220" s="4">
        <f t="shared" si="20"/>
        <v>0</v>
      </c>
      <c r="K220" s="4">
        <f t="shared" si="21"/>
        <v>0</v>
      </c>
      <c r="L220" s="1"/>
      <c r="M220" s="26" t="s">
        <v>566</v>
      </c>
    </row>
    <row r="221" spans="1:13" ht="60" customHeight="1">
      <c r="A221" s="33">
        <v>5901466107317</v>
      </c>
      <c r="B221" s="8" t="s">
        <v>2</v>
      </c>
      <c r="C221" s="8" t="s">
        <v>312</v>
      </c>
      <c r="D221" s="6" t="s">
        <v>214</v>
      </c>
      <c r="E221" s="15" t="s">
        <v>437</v>
      </c>
      <c r="F221" s="9" t="s">
        <v>256</v>
      </c>
      <c r="G221" s="21">
        <v>43.1</v>
      </c>
      <c r="H221" s="18">
        <f t="shared" si="19"/>
        <v>43.1</v>
      </c>
      <c r="I221" s="29">
        <v>0</v>
      </c>
      <c r="J221" s="4">
        <f t="shared" si="20"/>
        <v>0</v>
      </c>
      <c r="K221" s="4">
        <f t="shared" si="21"/>
        <v>0</v>
      </c>
      <c r="L221" s="1"/>
      <c r="M221" s="26" t="s">
        <v>566</v>
      </c>
    </row>
    <row r="222" spans="1:13" ht="60" customHeight="1">
      <c r="A222" s="33">
        <v>5901466107324</v>
      </c>
      <c r="B222" s="8" t="s">
        <v>2</v>
      </c>
      <c r="C222" s="8" t="s">
        <v>312</v>
      </c>
      <c r="D222" s="6" t="s">
        <v>215</v>
      </c>
      <c r="E222" s="15" t="s">
        <v>438</v>
      </c>
      <c r="F222" s="9" t="s">
        <v>256</v>
      </c>
      <c r="G222" s="21">
        <v>54.4</v>
      </c>
      <c r="H222" s="18">
        <f t="shared" si="19"/>
        <v>54.4</v>
      </c>
      <c r="I222" s="29">
        <v>0</v>
      </c>
      <c r="J222" s="4">
        <f t="shared" si="20"/>
        <v>0</v>
      </c>
      <c r="K222" s="4">
        <f t="shared" si="21"/>
        <v>0</v>
      </c>
      <c r="L222" s="1"/>
      <c r="M222" s="26" t="s">
        <v>566</v>
      </c>
    </row>
    <row r="223" spans="1:13" ht="60" customHeight="1">
      <c r="A223" s="33">
        <v>5901466112069</v>
      </c>
      <c r="B223" s="8" t="s">
        <v>1</v>
      </c>
      <c r="C223" s="8" t="s">
        <v>312</v>
      </c>
      <c r="D223" s="6" t="s">
        <v>216</v>
      </c>
      <c r="E223" s="15" t="s">
        <v>439</v>
      </c>
      <c r="F223" s="9" t="s">
        <v>256</v>
      </c>
      <c r="G223" s="21">
        <v>35.1</v>
      </c>
      <c r="H223" s="18">
        <f t="shared" si="19"/>
        <v>35.1</v>
      </c>
      <c r="I223" s="30">
        <v>0</v>
      </c>
      <c r="J223" s="4">
        <f t="shared" si="20"/>
        <v>0</v>
      </c>
      <c r="K223" s="4">
        <f t="shared" si="21"/>
        <v>0</v>
      </c>
      <c r="L223" s="1"/>
      <c r="M223" s="26" t="s">
        <v>567</v>
      </c>
    </row>
    <row r="224" spans="1:13" ht="60" customHeight="1">
      <c r="A224" s="33">
        <v>5901466112076</v>
      </c>
      <c r="B224" s="8" t="s">
        <v>1</v>
      </c>
      <c r="C224" s="8" t="s">
        <v>312</v>
      </c>
      <c r="D224" s="6" t="s">
        <v>217</v>
      </c>
      <c r="E224" s="15" t="s">
        <v>440</v>
      </c>
      <c r="F224" s="9" t="s">
        <v>256</v>
      </c>
      <c r="G224" s="21">
        <v>44.4</v>
      </c>
      <c r="H224" s="18">
        <f t="shared" si="19"/>
        <v>44.4</v>
      </c>
      <c r="I224" s="29">
        <v>0</v>
      </c>
      <c r="J224" s="4">
        <f t="shared" si="20"/>
        <v>0</v>
      </c>
      <c r="K224" s="4">
        <f t="shared" si="21"/>
        <v>0</v>
      </c>
      <c r="L224" s="1"/>
      <c r="M224" s="26" t="s">
        <v>567</v>
      </c>
    </row>
    <row r="225" spans="1:13" ht="60" customHeight="1">
      <c r="A225" s="33">
        <v>5901466112083</v>
      </c>
      <c r="B225" s="8" t="s">
        <v>1</v>
      </c>
      <c r="C225" s="8" t="s">
        <v>312</v>
      </c>
      <c r="D225" s="6" t="s">
        <v>218</v>
      </c>
      <c r="E225" s="15" t="s">
        <v>441</v>
      </c>
      <c r="F225" s="9" t="s">
        <v>256</v>
      </c>
      <c r="G225" s="21">
        <v>55.3</v>
      </c>
      <c r="H225" s="18">
        <f t="shared" si="19"/>
        <v>55.3</v>
      </c>
      <c r="I225" s="30">
        <v>0</v>
      </c>
      <c r="J225" s="4">
        <f t="shared" si="20"/>
        <v>0</v>
      </c>
      <c r="K225" s="4">
        <f t="shared" si="21"/>
        <v>0</v>
      </c>
      <c r="L225" s="1"/>
      <c r="M225" s="26" t="s">
        <v>567</v>
      </c>
    </row>
    <row r="226" spans="1:13" ht="60" customHeight="1">
      <c r="A226" s="33">
        <v>5901466112090</v>
      </c>
      <c r="B226" s="8" t="s">
        <v>1</v>
      </c>
      <c r="C226" s="8" t="s">
        <v>312</v>
      </c>
      <c r="D226" s="6" t="s">
        <v>219</v>
      </c>
      <c r="E226" s="15" t="s">
        <v>442</v>
      </c>
      <c r="F226" s="9" t="s">
        <v>256</v>
      </c>
      <c r="G226" s="21">
        <v>68.400000000000006</v>
      </c>
      <c r="H226" s="18">
        <f t="shared" si="19"/>
        <v>68.400000000000006</v>
      </c>
      <c r="I226" s="29">
        <v>0</v>
      </c>
      <c r="J226" s="4">
        <f t="shared" si="20"/>
        <v>0</v>
      </c>
      <c r="K226" s="4">
        <f t="shared" si="21"/>
        <v>0</v>
      </c>
      <c r="L226" s="1"/>
      <c r="M226" s="26" t="s">
        <v>567</v>
      </c>
    </row>
    <row r="227" spans="1:13" ht="60" customHeight="1">
      <c r="A227" s="33">
        <v>5901466112106</v>
      </c>
      <c r="B227" s="8" t="s">
        <v>1</v>
      </c>
      <c r="C227" s="8" t="s">
        <v>312</v>
      </c>
      <c r="D227" s="6" t="s">
        <v>220</v>
      </c>
      <c r="E227" s="15" t="s">
        <v>443</v>
      </c>
      <c r="F227" s="9" t="s">
        <v>256</v>
      </c>
      <c r="G227" s="21">
        <v>86</v>
      </c>
      <c r="H227" s="18">
        <f t="shared" si="19"/>
        <v>86</v>
      </c>
      <c r="I227" s="30">
        <v>0</v>
      </c>
      <c r="J227" s="4">
        <f t="shared" si="20"/>
        <v>0</v>
      </c>
      <c r="K227" s="4">
        <f t="shared" si="21"/>
        <v>0</v>
      </c>
      <c r="L227" s="1"/>
      <c r="M227" s="26" t="s">
        <v>567</v>
      </c>
    </row>
    <row r="228" spans="1:13" ht="60" customHeight="1">
      <c r="A228" s="33">
        <v>5901466112113</v>
      </c>
      <c r="B228" s="8" t="s">
        <v>1</v>
      </c>
      <c r="C228" s="8" t="s">
        <v>312</v>
      </c>
      <c r="D228" s="6" t="s">
        <v>221</v>
      </c>
      <c r="E228" s="15" t="s">
        <v>444</v>
      </c>
      <c r="F228" s="9" t="s">
        <v>256</v>
      </c>
      <c r="G228" s="21">
        <v>108.5</v>
      </c>
      <c r="H228" s="18">
        <f t="shared" si="19"/>
        <v>108.5</v>
      </c>
      <c r="I228" s="29">
        <v>0</v>
      </c>
      <c r="J228" s="4">
        <f t="shared" si="20"/>
        <v>0</v>
      </c>
      <c r="K228" s="4">
        <f t="shared" si="21"/>
        <v>0</v>
      </c>
      <c r="L228" s="1"/>
      <c r="M228" s="26" t="s">
        <v>567</v>
      </c>
    </row>
    <row r="229" spans="1:13" ht="60" customHeight="1">
      <c r="A229" s="33">
        <v>5901466112120</v>
      </c>
      <c r="B229" s="8" t="s">
        <v>1</v>
      </c>
      <c r="C229" s="8" t="s">
        <v>312</v>
      </c>
      <c r="D229" s="6" t="s">
        <v>222</v>
      </c>
      <c r="E229" s="15" t="s">
        <v>445</v>
      </c>
      <c r="F229" s="9" t="s">
        <v>256</v>
      </c>
      <c r="G229" s="21">
        <v>23.5</v>
      </c>
      <c r="H229" s="18">
        <f t="shared" si="19"/>
        <v>23.5</v>
      </c>
      <c r="I229" s="29">
        <v>0</v>
      </c>
      <c r="J229" s="4">
        <f t="shared" si="20"/>
        <v>0</v>
      </c>
      <c r="K229" s="4">
        <f t="shared" si="21"/>
        <v>0</v>
      </c>
      <c r="L229" s="1"/>
      <c r="M229" s="26" t="s">
        <v>568</v>
      </c>
    </row>
    <row r="230" spans="1:13" ht="60" customHeight="1">
      <c r="A230" s="33">
        <v>5901466112137</v>
      </c>
      <c r="B230" s="8" t="s">
        <v>1</v>
      </c>
      <c r="C230" s="8" t="s">
        <v>312</v>
      </c>
      <c r="D230" s="6" t="s">
        <v>223</v>
      </c>
      <c r="E230" s="15" t="s">
        <v>446</v>
      </c>
      <c r="F230" s="9" t="s">
        <v>256</v>
      </c>
      <c r="G230" s="21">
        <v>35.799999999999997</v>
      </c>
      <c r="H230" s="18">
        <f t="shared" si="19"/>
        <v>35.799999999999997</v>
      </c>
      <c r="I230" s="30">
        <v>0</v>
      </c>
      <c r="J230" s="4">
        <f t="shared" si="20"/>
        <v>0</v>
      </c>
      <c r="K230" s="4">
        <f t="shared" si="21"/>
        <v>0</v>
      </c>
      <c r="L230" s="1"/>
      <c r="M230" s="26" t="s">
        <v>568</v>
      </c>
    </row>
    <row r="231" spans="1:13" ht="60" customHeight="1">
      <c r="A231" s="33">
        <v>5901466112144</v>
      </c>
      <c r="B231" s="8" t="s">
        <v>1</v>
      </c>
      <c r="C231" s="8" t="s">
        <v>312</v>
      </c>
      <c r="D231" s="6" t="s">
        <v>224</v>
      </c>
      <c r="E231" s="15" t="s">
        <v>447</v>
      </c>
      <c r="F231" s="9" t="s">
        <v>256</v>
      </c>
      <c r="G231" s="21">
        <v>45.1</v>
      </c>
      <c r="H231" s="18">
        <f t="shared" si="19"/>
        <v>45.1</v>
      </c>
      <c r="I231" s="29">
        <v>0</v>
      </c>
      <c r="J231" s="4">
        <f t="shared" si="20"/>
        <v>0</v>
      </c>
      <c r="K231" s="4">
        <f t="shared" si="21"/>
        <v>0</v>
      </c>
      <c r="L231" s="1"/>
      <c r="M231" s="26" t="s">
        <v>568</v>
      </c>
    </row>
    <row r="232" spans="1:13" ht="60" customHeight="1">
      <c r="A232" s="33">
        <v>5901466112151</v>
      </c>
      <c r="B232" s="8" t="s">
        <v>1</v>
      </c>
      <c r="C232" s="8" t="s">
        <v>312</v>
      </c>
      <c r="D232" s="6" t="s">
        <v>225</v>
      </c>
      <c r="E232" s="15" t="s">
        <v>448</v>
      </c>
      <c r="F232" s="9" t="s">
        <v>256</v>
      </c>
      <c r="G232" s="21">
        <v>45.2</v>
      </c>
      <c r="H232" s="18">
        <f t="shared" si="19"/>
        <v>45.2</v>
      </c>
      <c r="I232" s="30">
        <v>0</v>
      </c>
      <c r="J232" s="4">
        <f t="shared" si="20"/>
        <v>0</v>
      </c>
      <c r="K232" s="4">
        <f t="shared" si="21"/>
        <v>0</v>
      </c>
      <c r="L232" s="1"/>
      <c r="M232" s="26" t="s">
        <v>568</v>
      </c>
    </row>
    <row r="233" spans="1:13" ht="60" customHeight="1">
      <c r="A233" s="33">
        <v>5901466112168</v>
      </c>
      <c r="B233" s="8" t="s">
        <v>1</v>
      </c>
      <c r="C233" s="8" t="s">
        <v>312</v>
      </c>
      <c r="D233" s="6" t="s">
        <v>226</v>
      </c>
      <c r="E233" s="15" t="s">
        <v>449</v>
      </c>
      <c r="F233" s="9" t="s">
        <v>256</v>
      </c>
      <c r="G233" s="21">
        <v>68.8</v>
      </c>
      <c r="H233" s="18">
        <f t="shared" si="19"/>
        <v>68.8</v>
      </c>
      <c r="I233" s="29">
        <v>0</v>
      </c>
      <c r="J233" s="4">
        <f t="shared" si="20"/>
        <v>0</v>
      </c>
      <c r="K233" s="4">
        <f t="shared" si="21"/>
        <v>0</v>
      </c>
      <c r="L233" s="1"/>
      <c r="M233" s="26" t="s">
        <v>568</v>
      </c>
    </row>
    <row r="234" spans="1:13" ht="60" customHeight="1">
      <c r="A234" s="33">
        <v>5901466112175</v>
      </c>
      <c r="B234" s="8" t="s">
        <v>1</v>
      </c>
      <c r="C234" s="8" t="s">
        <v>312</v>
      </c>
      <c r="D234" s="6" t="s">
        <v>227</v>
      </c>
      <c r="E234" s="15" t="s">
        <v>450</v>
      </c>
      <c r="F234" s="9" t="s">
        <v>256</v>
      </c>
      <c r="G234" s="21">
        <v>87</v>
      </c>
      <c r="H234" s="18">
        <f t="shared" si="19"/>
        <v>87</v>
      </c>
      <c r="I234" s="30">
        <v>0</v>
      </c>
      <c r="J234" s="4">
        <f t="shared" si="20"/>
        <v>0</v>
      </c>
      <c r="K234" s="4">
        <f t="shared" si="21"/>
        <v>0</v>
      </c>
      <c r="L234" s="1"/>
      <c r="M234" s="26" t="s">
        <v>568</v>
      </c>
    </row>
    <row r="235" spans="1:13" ht="60" customHeight="1">
      <c r="A235" s="33">
        <v>5907527912869</v>
      </c>
      <c r="B235" s="8" t="s">
        <v>2</v>
      </c>
      <c r="C235" s="8" t="s">
        <v>311</v>
      </c>
      <c r="D235" s="6" t="s">
        <v>228</v>
      </c>
      <c r="E235" s="15" t="s">
        <v>451</v>
      </c>
      <c r="F235" s="9" t="s">
        <v>256</v>
      </c>
      <c r="G235" s="21">
        <v>93.2</v>
      </c>
      <c r="H235" s="18">
        <f t="shared" si="19"/>
        <v>93.2</v>
      </c>
      <c r="I235" s="29">
        <v>0</v>
      </c>
      <c r="J235" s="4">
        <f t="shared" si="20"/>
        <v>0</v>
      </c>
      <c r="K235" s="4">
        <f t="shared" si="21"/>
        <v>0</v>
      </c>
      <c r="L235" s="1"/>
      <c r="M235" s="26" t="s">
        <v>294</v>
      </c>
    </row>
    <row r="236" spans="1:13" ht="60" customHeight="1">
      <c r="A236" s="33">
        <v>5907527912876</v>
      </c>
      <c r="B236" s="8" t="s">
        <v>2</v>
      </c>
      <c r="C236" s="8" t="s">
        <v>313</v>
      </c>
      <c r="D236" s="6" t="s">
        <v>229</v>
      </c>
      <c r="E236" s="15" t="s">
        <v>452</v>
      </c>
      <c r="F236" s="9" t="s">
        <v>256</v>
      </c>
      <c r="G236" s="21">
        <v>24.6</v>
      </c>
      <c r="H236" s="18">
        <f t="shared" si="19"/>
        <v>24.6</v>
      </c>
      <c r="I236" s="29">
        <v>0</v>
      </c>
      <c r="J236" s="4">
        <f t="shared" si="20"/>
        <v>0</v>
      </c>
      <c r="K236" s="4">
        <f t="shared" si="21"/>
        <v>0</v>
      </c>
      <c r="L236" s="1"/>
      <c r="M236" s="26" t="s">
        <v>293</v>
      </c>
    </row>
    <row r="237" spans="1:13" ht="60" customHeight="1">
      <c r="A237" s="33">
        <v>5907527912883</v>
      </c>
      <c r="B237" s="8" t="s">
        <v>2</v>
      </c>
      <c r="C237" s="8" t="s">
        <v>313</v>
      </c>
      <c r="D237" s="6" t="s">
        <v>230</v>
      </c>
      <c r="E237" s="15" t="s">
        <v>453</v>
      </c>
      <c r="F237" s="9" t="s">
        <v>256</v>
      </c>
      <c r="G237" s="21">
        <v>36.700000000000003</v>
      </c>
      <c r="H237" s="18">
        <f t="shared" si="19"/>
        <v>36.700000000000003</v>
      </c>
      <c r="I237" s="30">
        <v>0</v>
      </c>
      <c r="J237" s="4">
        <f t="shared" si="20"/>
        <v>0</v>
      </c>
      <c r="K237" s="4">
        <f t="shared" si="21"/>
        <v>0</v>
      </c>
      <c r="L237" s="1"/>
      <c r="M237" s="26" t="s">
        <v>293</v>
      </c>
    </row>
    <row r="238" spans="1:13" ht="60" customHeight="1">
      <c r="A238" s="33">
        <v>5907527912890</v>
      </c>
      <c r="B238" s="8" t="s">
        <v>2</v>
      </c>
      <c r="C238" s="8" t="s">
        <v>313</v>
      </c>
      <c r="D238" s="6" t="s">
        <v>231</v>
      </c>
      <c r="E238" s="15" t="s">
        <v>454</v>
      </c>
      <c r="F238" s="9" t="s">
        <v>256</v>
      </c>
      <c r="G238" s="21">
        <v>24.6</v>
      </c>
      <c r="H238" s="18">
        <f t="shared" si="19"/>
        <v>24.6</v>
      </c>
      <c r="I238" s="29">
        <v>0</v>
      </c>
      <c r="J238" s="4">
        <f t="shared" si="20"/>
        <v>0</v>
      </c>
      <c r="K238" s="4">
        <f t="shared" si="21"/>
        <v>0</v>
      </c>
      <c r="L238" s="1"/>
      <c r="M238" s="26" t="s">
        <v>293</v>
      </c>
    </row>
    <row r="239" spans="1:13" ht="60" customHeight="1">
      <c r="A239" s="33">
        <v>5907527912906</v>
      </c>
      <c r="B239" s="8" t="s">
        <v>2</v>
      </c>
      <c r="C239" s="8" t="s">
        <v>313</v>
      </c>
      <c r="D239" s="6" t="s">
        <v>232</v>
      </c>
      <c r="E239" s="15" t="s">
        <v>455</v>
      </c>
      <c r="F239" s="9" t="s">
        <v>256</v>
      </c>
      <c r="G239" s="21">
        <v>36.700000000000003</v>
      </c>
      <c r="H239" s="18">
        <f t="shared" si="19"/>
        <v>36.700000000000003</v>
      </c>
      <c r="I239" s="30">
        <v>0</v>
      </c>
      <c r="J239" s="4">
        <f t="shared" si="20"/>
        <v>0</v>
      </c>
      <c r="K239" s="4">
        <f t="shared" si="21"/>
        <v>0</v>
      </c>
      <c r="L239" s="1"/>
      <c r="M239" s="26" t="s">
        <v>293</v>
      </c>
    </row>
    <row r="240" spans="1:13" ht="60" customHeight="1">
      <c r="A240" s="33">
        <v>5901466114247</v>
      </c>
      <c r="B240" s="8" t="s">
        <v>2</v>
      </c>
      <c r="C240" s="8" t="s">
        <v>311</v>
      </c>
      <c r="D240" s="6" t="s">
        <v>233</v>
      </c>
      <c r="E240" s="15" t="s">
        <v>456</v>
      </c>
      <c r="F240" s="9" t="s">
        <v>256</v>
      </c>
      <c r="G240" s="21">
        <v>43.8</v>
      </c>
      <c r="H240" s="18">
        <f t="shared" si="19"/>
        <v>43.8</v>
      </c>
      <c r="I240" s="29">
        <v>0</v>
      </c>
      <c r="J240" s="4">
        <f t="shared" si="20"/>
        <v>0</v>
      </c>
      <c r="K240" s="4">
        <f t="shared" si="21"/>
        <v>0</v>
      </c>
      <c r="L240" s="1"/>
      <c r="M240" s="26" t="s">
        <v>295</v>
      </c>
    </row>
    <row r="241" spans="1:13" ht="60" customHeight="1">
      <c r="A241" s="33">
        <v>5901466115121</v>
      </c>
      <c r="B241" s="8" t="s">
        <v>2</v>
      </c>
      <c r="C241" s="8" t="s">
        <v>311</v>
      </c>
      <c r="D241" s="6" t="s">
        <v>234</v>
      </c>
      <c r="E241" s="15" t="s">
        <v>457</v>
      </c>
      <c r="F241" s="9" t="s">
        <v>256</v>
      </c>
      <c r="G241" s="21">
        <v>311.39999999999998</v>
      </c>
      <c r="H241" s="18">
        <f t="shared" si="19"/>
        <v>311.39999999999998</v>
      </c>
      <c r="I241" s="30">
        <v>0</v>
      </c>
      <c r="J241" s="4">
        <f t="shared" si="20"/>
        <v>0</v>
      </c>
      <c r="K241" s="4">
        <f t="shared" si="21"/>
        <v>0</v>
      </c>
      <c r="L241" s="1"/>
      <c r="M241" s="26" t="s">
        <v>569</v>
      </c>
    </row>
    <row r="242" spans="1:13" ht="60" customHeight="1">
      <c r="A242" s="33">
        <v>5907527912913</v>
      </c>
      <c r="B242" s="8" t="s">
        <v>2</v>
      </c>
      <c r="C242" s="8" t="s">
        <v>311</v>
      </c>
      <c r="D242" s="6" t="s">
        <v>235</v>
      </c>
      <c r="E242" s="15" t="s">
        <v>458</v>
      </c>
      <c r="F242" s="9" t="s">
        <v>256</v>
      </c>
      <c r="G242" s="21">
        <v>51.7</v>
      </c>
      <c r="H242" s="18">
        <f t="shared" si="19"/>
        <v>51.7</v>
      </c>
      <c r="I242" s="29">
        <v>0</v>
      </c>
      <c r="J242" s="4">
        <f t="shared" si="20"/>
        <v>0</v>
      </c>
      <c r="K242" s="4">
        <f t="shared" si="21"/>
        <v>0</v>
      </c>
      <c r="L242" s="1"/>
      <c r="M242" s="26" t="s">
        <v>570</v>
      </c>
    </row>
    <row r="243" spans="1:13" ht="60" customHeight="1">
      <c r="A243" s="33">
        <v>5907527912920</v>
      </c>
      <c r="B243" s="8" t="s">
        <v>2</v>
      </c>
      <c r="C243" s="8" t="s">
        <v>311</v>
      </c>
      <c r="D243" s="6" t="s">
        <v>236</v>
      </c>
      <c r="E243" s="15" t="s">
        <v>459</v>
      </c>
      <c r="F243" s="9" t="s">
        <v>256</v>
      </c>
      <c r="G243" s="21">
        <v>62.2</v>
      </c>
      <c r="H243" s="18">
        <f t="shared" si="19"/>
        <v>62.2</v>
      </c>
      <c r="I243" s="29">
        <v>0</v>
      </c>
      <c r="J243" s="4">
        <f t="shared" si="20"/>
        <v>0</v>
      </c>
      <c r="K243" s="4">
        <f t="shared" si="21"/>
        <v>0</v>
      </c>
      <c r="L243" s="1"/>
      <c r="M243" s="26" t="s">
        <v>570</v>
      </c>
    </row>
    <row r="244" spans="1:13" ht="60" customHeight="1">
      <c r="A244" s="33">
        <v>5907527912937</v>
      </c>
      <c r="B244" s="8" t="s">
        <v>2</v>
      </c>
      <c r="C244" s="8" t="s">
        <v>311</v>
      </c>
      <c r="D244" s="6" t="s">
        <v>237</v>
      </c>
      <c r="E244" s="15" t="s">
        <v>460</v>
      </c>
      <c r="F244" s="9" t="s">
        <v>256</v>
      </c>
      <c r="G244" s="21">
        <v>78.599999999999994</v>
      </c>
      <c r="H244" s="18">
        <f t="shared" si="19"/>
        <v>78.599999999999994</v>
      </c>
      <c r="I244" s="30">
        <v>0</v>
      </c>
      <c r="J244" s="4">
        <f t="shared" si="20"/>
        <v>0</v>
      </c>
      <c r="K244" s="4">
        <f t="shared" si="21"/>
        <v>0</v>
      </c>
      <c r="L244" s="1"/>
      <c r="M244" s="26" t="s">
        <v>570</v>
      </c>
    </row>
    <row r="245" spans="1:13" ht="60" customHeight="1">
      <c r="A245" s="33">
        <v>5901466115916</v>
      </c>
      <c r="B245" s="8" t="s">
        <v>2</v>
      </c>
      <c r="C245" s="8" t="s">
        <v>311</v>
      </c>
      <c r="D245" s="6" t="s">
        <v>238</v>
      </c>
      <c r="E245" s="15" t="s">
        <v>461</v>
      </c>
      <c r="F245" s="9" t="s">
        <v>256</v>
      </c>
      <c r="G245" s="21">
        <v>53.8</v>
      </c>
      <c r="H245" s="18">
        <f t="shared" si="19"/>
        <v>53.8</v>
      </c>
      <c r="I245" s="29">
        <v>0</v>
      </c>
      <c r="J245" s="4">
        <f t="shared" si="20"/>
        <v>0</v>
      </c>
      <c r="K245" s="4">
        <f t="shared" si="21"/>
        <v>0</v>
      </c>
      <c r="L245" s="1"/>
      <c r="M245" s="26" t="s">
        <v>571</v>
      </c>
    </row>
    <row r="246" spans="1:13" ht="60" customHeight="1">
      <c r="A246" s="33">
        <v>5904012123915</v>
      </c>
      <c r="B246" s="8" t="s">
        <v>2</v>
      </c>
      <c r="C246" s="8" t="s">
        <v>311</v>
      </c>
      <c r="D246" s="6" t="s">
        <v>246</v>
      </c>
      <c r="E246" s="22" t="s">
        <v>317</v>
      </c>
      <c r="F246" s="9" t="s">
        <v>256</v>
      </c>
      <c r="G246" s="21">
        <v>112</v>
      </c>
      <c r="H246" s="18">
        <f>G246*((1-$H$3)/1)</f>
        <v>112</v>
      </c>
      <c r="I246" s="29">
        <v>0</v>
      </c>
      <c r="J246" s="4">
        <f>I246*G246</f>
        <v>0</v>
      </c>
      <c r="K246" s="4">
        <f>(I246*G246)*((1-$H$2/1))</f>
        <v>0</v>
      </c>
      <c r="L246" s="1"/>
      <c r="M246" s="25" t="s">
        <v>298</v>
      </c>
    </row>
    <row r="247" spans="1:13" ht="60" customHeight="1">
      <c r="A247" s="33">
        <v>5901466115923</v>
      </c>
      <c r="B247" s="8" t="s">
        <v>2</v>
      </c>
      <c r="C247" s="8" t="s">
        <v>311</v>
      </c>
      <c r="D247" s="6" t="s">
        <v>239</v>
      </c>
      <c r="E247" s="15" t="s">
        <v>462</v>
      </c>
      <c r="F247" s="9" t="s">
        <v>256</v>
      </c>
      <c r="G247" s="21">
        <v>61.3</v>
      </c>
      <c r="H247" s="18">
        <f t="shared" si="19"/>
        <v>61.3</v>
      </c>
      <c r="I247" s="30">
        <v>0</v>
      </c>
      <c r="J247" s="4">
        <f t="shared" si="20"/>
        <v>0</v>
      </c>
      <c r="K247" s="4">
        <f t="shared" si="21"/>
        <v>0</v>
      </c>
      <c r="L247" s="1"/>
      <c r="M247" s="26" t="s">
        <v>571</v>
      </c>
    </row>
    <row r="248" spans="1:13" ht="60" customHeight="1">
      <c r="A248" s="33">
        <v>5901466133163</v>
      </c>
      <c r="B248" s="8" t="s">
        <v>2</v>
      </c>
      <c r="C248" s="8" t="s">
        <v>311</v>
      </c>
      <c r="D248" s="6" t="s">
        <v>240</v>
      </c>
      <c r="E248" s="15" t="s">
        <v>463</v>
      </c>
      <c r="F248" s="9" t="s">
        <v>256</v>
      </c>
      <c r="G248" s="21">
        <v>149.19999999999999</v>
      </c>
      <c r="H248" s="18">
        <f t="shared" si="19"/>
        <v>149.19999999999999</v>
      </c>
      <c r="I248" s="29">
        <v>0</v>
      </c>
      <c r="J248" s="4">
        <f t="shared" si="20"/>
        <v>0</v>
      </c>
      <c r="K248" s="4">
        <f t="shared" si="21"/>
        <v>0</v>
      </c>
      <c r="L248" s="1"/>
      <c r="M248" s="26" t="s">
        <v>571</v>
      </c>
    </row>
    <row r="249" spans="1:13" ht="60" customHeight="1">
      <c r="A249" s="33">
        <v>5907527912944</v>
      </c>
      <c r="B249" s="8" t="s">
        <v>2</v>
      </c>
      <c r="C249" s="8" t="s">
        <v>311</v>
      </c>
      <c r="D249" s="6" t="s">
        <v>241</v>
      </c>
      <c r="E249" s="15" t="s">
        <v>464</v>
      </c>
      <c r="F249" s="9" t="s">
        <v>256</v>
      </c>
      <c r="G249" s="21">
        <v>24.5</v>
      </c>
      <c r="H249" s="18">
        <f t="shared" si="19"/>
        <v>24.5</v>
      </c>
      <c r="I249" s="30">
        <v>0</v>
      </c>
      <c r="J249" s="4">
        <f t="shared" si="20"/>
        <v>0</v>
      </c>
      <c r="K249" s="4">
        <f t="shared" si="21"/>
        <v>0</v>
      </c>
      <c r="L249" s="1"/>
      <c r="M249" s="26" t="s">
        <v>572</v>
      </c>
    </row>
    <row r="250" spans="1:13" ht="60" customHeight="1">
      <c r="A250" s="33">
        <v>5907527914689</v>
      </c>
      <c r="B250" s="8" t="s">
        <v>2</v>
      </c>
      <c r="C250" s="8" t="s">
        <v>311</v>
      </c>
      <c r="D250" s="6" t="s">
        <v>242</v>
      </c>
      <c r="E250" s="15" t="s">
        <v>465</v>
      </c>
      <c r="F250" s="9" t="s">
        <v>256</v>
      </c>
      <c r="G250" s="21">
        <v>38.6</v>
      </c>
      <c r="H250" s="18">
        <f t="shared" si="19"/>
        <v>38.6</v>
      </c>
      <c r="I250" s="29">
        <v>0</v>
      </c>
      <c r="J250" s="4">
        <f t="shared" si="20"/>
        <v>0</v>
      </c>
      <c r="K250" s="4">
        <f t="shared" si="21"/>
        <v>0</v>
      </c>
      <c r="L250" s="1"/>
      <c r="M250" s="26" t="s">
        <v>572</v>
      </c>
    </row>
    <row r="251" spans="1:13" ht="60" customHeight="1">
      <c r="A251" s="33">
        <v>5907527914696</v>
      </c>
      <c r="B251" s="8" t="s">
        <v>2</v>
      </c>
      <c r="C251" s="8" t="s">
        <v>311</v>
      </c>
      <c r="D251" s="6" t="s">
        <v>243</v>
      </c>
      <c r="E251" s="15" t="s">
        <v>466</v>
      </c>
      <c r="F251" s="9" t="s">
        <v>256</v>
      </c>
      <c r="G251" s="21">
        <v>84.7</v>
      </c>
      <c r="H251" s="18">
        <f t="shared" si="19"/>
        <v>84.7</v>
      </c>
      <c r="I251" s="29">
        <v>0</v>
      </c>
      <c r="J251" s="4">
        <f t="shared" si="20"/>
        <v>0</v>
      </c>
      <c r="K251" s="4">
        <f t="shared" si="21"/>
        <v>0</v>
      </c>
      <c r="L251" s="1"/>
      <c r="M251" s="26" t="s">
        <v>572</v>
      </c>
    </row>
    <row r="252" spans="1:13" ht="60" customHeight="1">
      <c r="A252" s="33">
        <v>5907527912951</v>
      </c>
      <c r="B252" s="8" t="s">
        <v>2</v>
      </c>
      <c r="C252" s="8" t="s">
        <v>311</v>
      </c>
      <c r="D252" s="6" t="s">
        <v>244</v>
      </c>
      <c r="E252" s="15" t="s">
        <v>467</v>
      </c>
      <c r="F252" s="9" t="s">
        <v>256</v>
      </c>
      <c r="G252" s="21">
        <v>149.9</v>
      </c>
      <c r="H252" s="18">
        <f t="shared" si="19"/>
        <v>149.9</v>
      </c>
      <c r="I252" s="30">
        <v>0</v>
      </c>
      <c r="J252" s="4">
        <f t="shared" si="20"/>
        <v>0</v>
      </c>
      <c r="K252" s="4">
        <f t="shared" si="21"/>
        <v>0</v>
      </c>
      <c r="L252" s="1"/>
      <c r="M252" s="26" t="s">
        <v>572</v>
      </c>
    </row>
    <row r="253" spans="1:13" ht="60" customHeight="1">
      <c r="A253" s="33">
        <v>5907527912968</v>
      </c>
      <c r="B253" s="8" t="s">
        <v>2</v>
      </c>
      <c r="C253" s="8" t="s">
        <v>311</v>
      </c>
      <c r="D253" s="6" t="s">
        <v>245</v>
      </c>
      <c r="E253" s="15" t="s">
        <v>468</v>
      </c>
      <c r="F253" s="9" t="s">
        <v>256</v>
      </c>
      <c r="G253" s="21">
        <v>34</v>
      </c>
      <c r="H253" s="18">
        <f t="shared" si="19"/>
        <v>34</v>
      </c>
      <c r="I253" s="29">
        <v>0</v>
      </c>
      <c r="J253" s="4">
        <f t="shared" si="20"/>
        <v>0</v>
      </c>
      <c r="K253" s="4">
        <f t="shared" si="21"/>
        <v>0</v>
      </c>
      <c r="L253" s="1"/>
      <c r="M253" s="24" t="s">
        <v>297</v>
      </c>
    </row>
    <row r="254" spans="1:13" ht="27" customHeight="1">
      <c r="A254" s="36">
        <v>5907180851109</v>
      </c>
      <c r="B254" s="8" t="s">
        <v>2</v>
      </c>
      <c r="C254" s="8" t="s">
        <v>311</v>
      </c>
      <c r="D254" s="37" t="s">
        <v>584</v>
      </c>
      <c r="E254" s="15" t="s">
        <v>602</v>
      </c>
      <c r="F254" s="9" t="s">
        <v>256</v>
      </c>
      <c r="G254" s="21">
        <v>10.1</v>
      </c>
      <c r="H254" s="18">
        <f t="shared" si="19"/>
        <v>10.1</v>
      </c>
      <c r="I254" s="30">
        <v>0</v>
      </c>
      <c r="J254" s="4">
        <f t="shared" si="20"/>
        <v>0</v>
      </c>
      <c r="K254" s="4">
        <f t="shared" si="21"/>
        <v>0</v>
      </c>
      <c r="L254" s="38"/>
      <c r="M254" s="40"/>
    </row>
    <row r="255" spans="1:13" ht="27" customHeight="1">
      <c r="A255" s="36">
        <v>5901466112465</v>
      </c>
      <c r="B255" s="8" t="s">
        <v>2</v>
      </c>
      <c r="C255" s="8" t="s">
        <v>311</v>
      </c>
      <c r="D255" s="37" t="s">
        <v>585</v>
      </c>
      <c r="E255" s="15" t="s">
        <v>603</v>
      </c>
      <c r="F255" s="9" t="s">
        <v>256</v>
      </c>
      <c r="G255" s="21">
        <v>10.1</v>
      </c>
      <c r="H255" s="18">
        <f t="shared" ref="H255:H256" si="22">G255*((1-$H$3)/1)</f>
        <v>10.1</v>
      </c>
      <c r="I255" s="29">
        <v>0</v>
      </c>
      <c r="J255" s="4">
        <f t="shared" ref="J255:J256" si="23">I255*G255</f>
        <v>0</v>
      </c>
      <c r="K255" s="4">
        <f t="shared" ref="K255:K256" si="24">(I255*G255)*((1-$H$2/1))</f>
        <v>0</v>
      </c>
      <c r="L255" s="39"/>
      <c r="M255" s="41"/>
    </row>
    <row r="256" spans="1:13" ht="27" customHeight="1">
      <c r="A256" s="36">
        <v>5901466112472</v>
      </c>
      <c r="B256" s="8" t="s">
        <v>2</v>
      </c>
      <c r="C256" s="8" t="s">
        <v>311</v>
      </c>
      <c r="D256" s="37" t="s">
        <v>586</v>
      </c>
      <c r="E256" s="15" t="s">
        <v>604</v>
      </c>
      <c r="F256" s="9" t="s">
        <v>256</v>
      </c>
      <c r="G256" s="21">
        <v>10.1</v>
      </c>
      <c r="H256" s="18">
        <f t="shared" si="22"/>
        <v>10.1</v>
      </c>
      <c r="I256" s="30">
        <v>0</v>
      </c>
      <c r="J256" s="4">
        <f t="shared" si="23"/>
        <v>0</v>
      </c>
      <c r="K256" s="4">
        <f t="shared" si="24"/>
        <v>0</v>
      </c>
      <c r="L256" s="39"/>
      <c r="M256" s="41"/>
    </row>
    <row r="257" spans="1:13" ht="27" customHeight="1">
      <c r="A257" s="36">
        <v>5901466112489</v>
      </c>
      <c r="B257" s="8" t="s">
        <v>2</v>
      </c>
      <c r="C257" s="8" t="s">
        <v>311</v>
      </c>
      <c r="D257" s="37" t="s">
        <v>587</v>
      </c>
      <c r="E257" s="15" t="s">
        <v>605</v>
      </c>
      <c r="F257" s="9" t="s">
        <v>256</v>
      </c>
      <c r="G257" s="21">
        <v>10.1</v>
      </c>
      <c r="H257" s="18">
        <f t="shared" ref="H257:H265" si="25">G257*((1-$H$3)/1)</f>
        <v>10.1</v>
      </c>
      <c r="I257" s="29">
        <v>0</v>
      </c>
      <c r="J257" s="4">
        <f t="shared" ref="J257:J265" si="26">I257*G257</f>
        <v>0</v>
      </c>
      <c r="K257" s="4">
        <f t="shared" ref="K257:K265" si="27">(I257*G257)*((1-$H$2/1))</f>
        <v>0</v>
      </c>
      <c r="L257" s="39"/>
      <c r="M257" s="41"/>
    </row>
    <row r="258" spans="1:13" ht="27" customHeight="1">
      <c r="A258" s="36">
        <v>5901466112496</v>
      </c>
      <c r="B258" s="8" t="s">
        <v>2</v>
      </c>
      <c r="C258" s="8" t="s">
        <v>311</v>
      </c>
      <c r="D258" s="37" t="s">
        <v>588</v>
      </c>
      <c r="E258" s="15" t="s">
        <v>606</v>
      </c>
      <c r="F258" s="9" t="s">
        <v>256</v>
      </c>
      <c r="G258" s="21">
        <v>10.1</v>
      </c>
      <c r="H258" s="18">
        <f t="shared" si="25"/>
        <v>10.1</v>
      </c>
      <c r="I258" s="30">
        <v>0</v>
      </c>
      <c r="J258" s="4">
        <f t="shared" si="26"/>
        <v>0</v>
      </c>
      <c r="K258" s="4">
        <f t="shared" si="27"/>
        <v>0</v>
      </c>
      <c r="L258" s="39"/>
      <c r="M258" s="41"/>
    </row>
    <row r="259" spans="1:13" ht="27" customHeight="1">
      <c r="A259" s="36">
        <v>5907180851116</v>
      </c>
      <c r="B259" s="8" t="s">
        <v>2</v>
      </c>
      <c r="C259" s="8" t="s">
        <v>311</v>
      </c>
      <c r="D259" s="37" t="s">
        <v>589</v>
      </c>
      <c r="E259" s="15" t="s">
        <v>607</v>
      </c>
      <c r="F259" s="9" t="s">
        <v>256</v>
      </c>
      <c r="G259" s="21">
        <v>10.1</v>
      </c>
      <c r="H259" s="18">
        <f t="shared" si="25"/>
        <v>10.1</v>
      </c>
      <c r="I259" s="29">
        <v>0</v>
      </c>
      <c r="J259" s="4">
        <f t="shared" si="26"/>
        <v>0</v>
      </c>
      <c r="K259" s="4">
        <f t="shared" si="27"/>
        <v>0</v>
      </c>
      <c r="L259" s="39"/>
      <c r="M259" s="41"/>
    </row>
    <row r="260" spans="1:13" ht="27" customHeight="1">
      <c r="A260" s="36">
        <v>5907180851123</v>
      </c>
      <c r="B260" s="8" t="s">
        <v>2</v>
      </c>
      <c r="C260" s="8" t="s">
        <v>311</v>
      </c>
      <c r="D260" s="37" t="s">
        <v>590</v>
      </c>
      <c r="E260" s="15" t="s">
        <v>608</v>
      </c>
      <c r="F260" s="9" t="s">
        <v>256</v>
      </c>
      <c r="G260" s="21">
        <v>24.9</v>
      </c>
      <c r="H260" s="18">
        <f t="shared" si="25"/>
        <v>24.9</v>
      </c>
      <c r="I260" s="30">
        <v>0</v>
      </c>
      <c r="J260" s="4">
        <f t="shared" si="26"/>
        <v>0</v>
      </c>
      <c r="K260" s="4">
        <f t="shared" si="27"/>
        <v>0</v>
      </c>
      <c r="L260" s="39"/>
      <c r="M260" s="41"/>
    </row>
    <row r="261" spans="1:13" ht="27" customHeight="1">
      <c r="A261" s="36">
        <v>5901466112502</v>
      </c>
      <c r="B261" s="8" t="s">
        <v>2</v>
      </c>
      <c r="C261" s="8" t="s">
        <v>311</v>
      </c>
      <c r="D261" s="37" t="s">
        <v>591</v>
      </c>
      <c r="E261" s="15" t="s">
        <v>609</v>
      </c>
      <c r="F261" s="9" t="s">
        <v>256</v>
      </c>
      <c r="G261" s="21">
        <v>24.7</v>
      </c>
      <c r="H261" s="18">
        <f t="shared" si="25"/>
        <v>24.7</v>
      </c>
      <c r="I261" s="29">
        <v>0</v>
      </c>
      <c r="J261" s="4">
        <f t="shared" si="26"/>
        <v>0</v>
      </c>
      <c r="K261" s="4">
        <f t="shared" si="27"/>
        <v>0</v>
      </c>
      <c r="L261" s="39"/>
      <c r="M261" s="41"/>
    </row>
    <row r="262" spans="1:13" ht="27" customHeight="1">
      <c r="A262" s="36">
        <v>5901466112519</v>
      </c>
      <c r="B262" s="8" t="s">
        <v>2</v>
      </c>
      <c r="C262" s="8" t="s">
        <v>311</v>
      </c>
      <c r="D262" s="37" t="s">
        <v>592</v>
      </c>
      <c r="E262" s="15" t="s">
        <v>610</v>
      </c>
      <c r="F262" s="9" t="s">
        <v>256</v>
      </c>
      <c r="G262" s="21">
        <v>24.7</v>
      </c>
      <c r="H262" s="18">
        <f t="shared" ref="H262:H263" si="28">G262*((1-$H$3)/1)</f>
        <v>24.7</v>
      </c>
      <c r="I262" s="30">
        <v>0</v>
      </c>
      <c r="J262" s="4">
        <f t="shared" ref="J262:J263" si="29">I262*G262</f>
        <v>0</v>
      </c>
      <c r="K262" s="4">
        <f t="shared" ref="K262:K263" si="30">(I262*G262)*((1-$H$2/1))</f>
        <v>0</v>
      </c>
      <c r="L262" s="39"/>
      <c r="M262" s="41"/>
    </row>
    <row r="263" spans="1:13" ht="27" customHeight="1">
      <c r="A263" s="36">
        <v>5901466112526</v>
      </c>
      <c r="B263" s="8" t="s">
        <v>2</v>
      </c>
      <c r="C263" s="8" t="s">
        <v>311</v>
      </c>
      <c r="D263" s="37" t="s">
        <v>593</v>
      </c>
      <c r="E263" s="15" t="s">
        <v>611</v>
      </c>
      <c r="F263" s="9" t="s">
        <v>256</v>
      </c>
      <c r="G263" s="21">
        <v>24.7</v>
      </c>
      <c r="H263" s="18">
        <f t="shared" si="28"/>
        <v>24.7</v>
      </c>
      <c r="I263" s="29">
        <v>0</v>
      </c>
      <c r="J263" s="4">
        <f t="shared" si="29"/>
        <v>0</v>
      </c>
      <c r="K263" s="4">
        <f t="shared" si="30"/>
        <v>0</v>
      </c>
      <c r="L263" s="39"/>
      <c r="M263" s="41"/>
    </row>
    <row r="264" spans="1:13" ht="27" customHeight="1">
      <c r="A264" s="36">
        <v>5901466112533</v>
      </c>
      <c r="B264" s="8" t="s">
        <v>2</v>
      </c>
      <c r="C264" s="8" t="s">
        <v>311</v>
      </c>
      <c r="D264" s="37" t="s">
        <v>594</v>
      </c>
      <c r="E264" s="15" t="s">
        <v>612</v>
      </c>
      <c r="F264" s="9" t="s">
        <v>256</v>
      </c>
      <c r="G264" s="21">
        <v>24.7</v>
      </c>
      <c r="H264" s="18">
        <f t="shared" si="25"/>
        <v>24.7</v>
      </c>
      <c r="I264" s="30">
        <v>0</v>
      </c>
      <c r="J264" s="4">
        <f t="shared" si="26"/>
        <v>0</v>
      </c>
      <c r="K264" s="4">
        <f t="shared" si="27"/>
        <v>0</v>
      </c>
      <c r="L264" s="39"/>
      <c r="M264" s="41"/>
    </row>
    <row r="265" spans="1:13" ht="27" customHeight="1">
      <c r="A265" s="36">
        <v>5907180851130</v>
      </c>
      <c r="B265" s="8" t="s">
        <v>2</v>
      </c>
      <c r="C265" s="8" t="s">
        <v>311</v>
      </c>
      <c r="D265" s="37" t="s">
        <v>595</v>
      </c>
      <c r="E265" s="15" t="s">
        <v>613</v>
      </c>
      <c r="F265" s="9" t="s">
        <v>256</v>
      </c>
      <c r="G265" s="21">
        <v>24.9</v>
      </c>
      <c r="H265" s="18">
        <f t="shared" si="25"/>
        <v>24.9</v>
      </c>
      <c r="I265" s="29">
        <v>0</v>
      </c>
      <c r="J265" s="4">
        <f t="shared" si="26"/>
        <v>0</v>
      </c>
      <c r="K265" s="4">
        <f t="shared" si="27"/>
        <v>0</v>
      </c>
      <c r="L265" s="39"/>
      <c r="M265" s="41"/>
    </row>
    <row r="266" spans="1:13" ht="15.75">
      <c r="A266" s="11"/>
      <c r="B266" s="11"/>
      <c r="C266" s="11"/>
      <c r="D266" s="11"/>
      <c r="E266" s="11"/>
      <c r="F266" s="11"/>
      <c r="G266" s="19">
        <f>SUM(G5:G253)</f>
        <v>22627.1</v>
      </c>
      <c r="H266" s="19">
        <f>SUM(H5:H253)</f>
        <v>22627.1</v>
      </c>
      <c r="I266" s="28"/>
      <c r="J266" s="19">
        <f>SUM(J5:J253)</f>
        <v>0</v>
      </c>
      <c r="K266" s="19">
        <f>SUM(K5:K253)</f>
        <v>0</v>
      </c>
      <c r="L266" s="11"/>
      <c r="M266" s="23"/>
    </row>
  </sheetData>
  <mergeCells count="10">
    <mergeCell ref="L254:L265"/>
    <mergeCell ref="M254:M265"/>
    <mergeCell ref="A1:M1"/>
    <mergeCell ref="F2:G2"/>
    <mergeCell ref="L109:L110"/>
    <mergeCell ref="L111:L112"/>
    <mergeCell ref="L113:L114"/>
    <mergeCell ref="M109:M110"/>
    <mergeCell ref="M111:M112"/>
    <mergeCell ref="M113:M114"/>
  </mergeCells>
  <pageMargins left="0.7" right="0.7" top="0.31" bottom="0.3" header="0.3" footer="0.3"/>
  <pageSetup paperSize="9" scale="3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Nářadí pro malíře</vt:lpstr>
      <vt:lpstr>'Nářadí pro malíře'!Oblast_tisku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Kování</cp:lastModifiedBy>
  <cp:lastPrinted>2023-03-03T08:16:37Z</cp:lastPrinted>
  <dcterms:created xsi:type="dcterms:W3CDTF">2022-03-24T10:18:27Z</dcterms:created>
  <dcterms:modified xsi:type="dcterms:W3CDTF">2024-01-08T10:56:46Z</dcterms:modified>
</cp:coreProperties>
</file>